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3995" windowHeight="9465" activeTab="0"/>
  </bookViews>
  <sheets>
    <sheet name="Gesamt_Einzel_lgd_23" sheetId="1" r:id="rId1"/>
    <sheet name="Gesamt_lgd_Mannschaft EK" sheetId="2" r:id="rId2"/>
    <sheet name="Endkampf_lgd_23" sheetId="3" r:id="rId3"/>
    <sheet name="Finale 60 lgd" sheetId="4" r:id="rId4"/>
    <sheet name="Gesamt_Einzel_3x20" sheetId="5" r:id="rId5"/>
    <sheet name="Gesamt_3x20_Mannschaft" sheetId="6" r:id="rId6"/>
    <sheet name="Endkampf_3x20_23" sheetId="7" r:id="rId7"/>
    <sheet name="Finale 3x20" sheetId="8" r:id="rId8"/>
  </sheets>
  <definedNames>
    <definedName name="_xlfn.SINGLE" hidden="1">#NAME?</definedName>
    <definedName name="_xlnm.Print_Area" localSheetId="7">'Finale 3x20'!$A$1:$V$9</definedName>
    <definedName name="_xlnm.Print_Area" localSheetId="3">'Finale 60 lgd'!$A$1:$V$9</definedName>
    <definedName name="_xlnm.Print_Area" localSheetId="4">'Gesamt_Einzel_3x20'!$A$1:$N$26</definedName>
    <definedName name="_xlnm.Print_Area" localSheetId="0">'Gesamt_Einzel_lgd_23'!$A$1:$N$121</definedName>
    <definedName name="_xlnm.Print_Titles" localSheetId="6">'Endkampf_3x20_23'!$1:$1</definedName>
    <definedName name="_xlnm.Print_Titles" localSheetId="2">'Endkampf_lgd_23'!$1:$1</definedName>
    <definedName name="_xlnm.Print_Titles" localSheetId="5">'Gesamt_3x20_Mannschaft'!$1:$1</definedName>
    <definedName name="_xlnm.Print_Titles" localSheetId="0">'Gesamt_Einzel_lgd_23'!$1:$1</definedName>
    <definedName name="_xlnm.Print_Titles" localSheetId="1">'Gesamt_lgd_Mannschaft EK'!$1:$1</definedName>
  </definedNames>
  <calcPr fullCalcOnLoad="1"/>
</workbook>
</file>

<file path=xl/sharedStrings.xml><?xml version="1.0" encoding="utf-8"?>
<sst xmlns="http://schemas.openxmlformats.org/spreadsheetml/2006/main" count="1513" uniqueCount="501">
  <si>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</si>
  <si>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</si>
  <si>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</si>
  <si>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</si>
  <si>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</si>
  <si>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</si>
  <si>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</si>
  <si>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</si>
  <si>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</si>
  <si>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</si>
  <si>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</si>
  <si>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</si>
  <si>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</si>
  <si>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</si>
  <si>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</si>
  <si>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</si>
  <si>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</si>
  <si>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</si>
  <si>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</si>
  <si>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</si>
  <si>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</si>
  <si>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</si>
  <si>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</si>
  <si>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</si>
  <si>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</si>
  <si>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</si>
  <si>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</si>
  <si>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</si>
  <si>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</si>
  <si>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</si>
  <si>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</si>
  <si>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</si>
  <si>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</si>
  <si>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</si>
  <si>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</si>
  <si>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</si>
  <si>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</si>
  <si>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</si>
  <si>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</si>
  <si>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</si>
  <si>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</si>
  <si>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</si>
  <si>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</si>
  <si>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</si>
  <si>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</si>
  <si>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</si>
  <si>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</si>
  <si>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</si>
  <si>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</si>
  <si>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</si>
  <si>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</si>
  <si>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</si>
  <si>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</si>
  <si>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</si>
  <si>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</si>
  <si>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</si>
  <si>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</si>
  <si>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</si>
  <si>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</si>
  <si>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Sven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</si>
  <si>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</si>
  <si>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</si>
  <si>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</si>
  <si>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</si>
  <si>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</si>
  <si>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</si>
  <si>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</si>
  <si>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</si>
  <si>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</si>
  <si>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</si>
  <si>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</si>
  <si>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</si>
  <si>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</si>
  <si>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</si>
  <si>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</si>
  <si>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</si>
  <si>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</si>
  <si>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</si>
  <si>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</si>
  <si>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</si>
  <si>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</si>
  <si>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</si>
  <si>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</si>
  <si>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</si>
  <si>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</si>
  <si>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</si>
  <si>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</si>
  <si>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Löper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</si>
  <si>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</si>
  <si>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</si>
  <si>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</si>
  <si>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</si>
  <si>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</si>
  <si>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</si>
  <si>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</si>
  <si>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</si>
  <si>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</si>
  <si>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</si>
  <si>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</si>
  <si>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</si>
  <si>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</si>
  <si>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</si>
  <si>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ASG Brandenburg</t>
  </si>
  <si>
    <t>-</t>
  </si>
  <si>
    <t>Elke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</si>
  <si>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</si>
  <si>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</si>
  <si>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</si>
  <si>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</si>
  <si>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</si>
  <si>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</si>
  <si>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</si>
  <si>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</si>
  <si>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</si>
  <si>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Verein</t>
  </si>
  <si>
    <t>geb.</t>
  </si>
  <si>
    <t>1. WK</t>
  </si>
  <si>
    <t>2. WK</t>
  </si>
  <si>
    <t>3. WK</t>
  </si>
  <si>
    <t>4. WK</t>
  </si>
  <si>
    <t>5. WK</t>
  </si>
  <si>
    <t>6. WK</t>
  </si>
  <si>
    <t>Gesamt</t>
  </si>
  <si>
    <t>geb</t>
  </si>
  <si>
    <t>Endk.</t>
  </si>
  <si>
    <t>Finale</t>
  </si>
  <si>
    <t>Frank</t>
  </si>
  <si>
    <t>Hermann</t>
  </si>
  <si>
    <t>Christoph</t>
  </si>
  <si>
    <t>Frohberg</t>
  </si>
  <si>
    <t>Matthias</t>
  </si>
  <si>
    <t>Vaorin</t>
  </si>
  <si>
    <t>Isabel</t>
  </si>
  <si>
    <t>Ingo</t>
  </si>
  <si>
    <t>Pl.</t>
  </si>
  <si>
    <t>lgd.</t>
  </si>
  <si>
    <t>st.</t>
  </si>
  <si>
    <t>kn.</t>
  </si>
  <si>
    <t>Dombrowski</t>
  </si>
  <si>
    <t>Horst-Peter</t>
  </si>
  <si>
    <t>Tippmann</t>
  </si>
  <si>
    <t>Sommerbiathlon</t>
  </si>
  <si>
    <t>Martens</t>
  </si>
  <si>
    <t>Hendrik</t>
  </si>
  <si>
    <t>Martin</t>
  </si>
  <si>
    <t>Fahlenberg</t>
  </si>
  <si>
    <t>Helmut</t>
  </si>
  <si>
    <t>Jürgen</t>
  </si>
  <si>
    <t>PSV Olympia Berlin</t>
  </si>
  <si>
    <t>Lange</t>
  </si>
  <si>
    <t>Marlies</t>
  </si>
  <si>
    <t>Sgi 1418 zu Bernau</t>
  </si>
  <si>
    <t>kniend</t>
  </si>
  <si>
    <t>liegend</t>
  </si>
  <si>
    <t>stehend</t>
  </si>
  <si>
    <t>Bemerk.</t>
  </si>
  <si>
    <t>1. WK-Durchgang</t>
  </si>
  <si>
    <t>2. WK-Durchgang</t>
  </si>
  <si>
    <t>PSV Olympia Berlin I</t>
  </si>
  <si>
    <t>PSV Olympia Berlin II</t>
  </si>
  <si>
    <t>René</t>
  </si>
  <si>
    <t>Eick</t>
  </si>
  <si>
    <t>Kassel</t>
  </si>
  <si>
    <t>Nils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</si>
  <si>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</si>
  <si>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</si>
  <si>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</si>
  <si>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</si>
  <si>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</si>
  <si>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</si>
  <si>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</si>
  <si>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</si>
  <si>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</si>
  <si>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</si>
  <si>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</si>
  <si>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</si>
  <si>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Sgi zu Lübben</t>
  </si>
  <si>
    <t>PSV Olympia Berlin III</t>
  </si>
  <si>
    <t>Schönfelder</t>
  </si>
  <si>
    <t>Sportschützen Petkus I</t>
  </si>
  <si>
    <t>LV Sachsen-Anhalt</t>
  </si>
  <si>
    <t>Stransky</t>
  </si>
  <si>
    <t>Milan</t>
  </si>
  <si>
    <t>Vondracek</t>
  </si>
  <si>
    <t>Daniel</t>
  </si>
  <si>
    <t>Sportschützen Petkus II</t>
  </si>
  <si>
    <t>Mattler</t>
  </si>
  <si>
    <t>Simone</t>
  </si>
  <si>
    <t>Schulze</t>
  </si>
  <si>
    <t>Philipp</t>
  </si>
  <si>
    <t>Heike</t>
  </si>
  <si>
    <t>Norman</t>
  </si>
  <si>
    <t>83.</t>
  </si>
  <si>
    <t>84.</t>
  </si>
  <si>
    <t>85.</t>
  </si>
  <si>
    <t>86.</t>
  </si>
  <si>
    <t>87.</t>
  </si>
  <si>
    <t>Schülke</t>
  </si>
  <si>
    <t>Jost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</si>
  <si>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</si>
  <si>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</si>
  <si>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</si>
  <si>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</si>
  <si>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</si>
  <si>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</si>
  <si>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</si>
  <si>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</si>
  <si>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</si>
  <si>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</si>
  <si>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</si>
  <si>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</si>
  <si>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</si>
  <si>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</si>
  <si>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</si>
  <si>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</si>
  <si>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</si>
  <si>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</si>
  <si>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</si>
  <si>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</si>
  <si>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</si>
  <si>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SV Neuenhagen 2000</t>
  </si>
  <si>
    <t>Rescheleit</t>
  </si>
  <si>
    <t>Langner</t>
  </si>
  <si>
    <t>Manfred</t>
  </si>
  <si>
    <t>Eibach</t>
  </si>
  <si>
    <t>Klaus</t>
  </si>
  <si>
    <t>Koschnick</t>
  </si>
  <si>
    <t>Mark</t>
  </si>
  <si>
    <t>Höftmann</t>
  </si>
  <si>
    <t>Annica</t>
  </si>
  <si>
    <t>Gesamt Vork.</t>
  </si>
  <si>
    <t>EK Ringe</t>
  </si>
  <si>
    <t>Gesamt Endk.</t>
  </si>
  <si>
    <t xml:space="preserve">SV Neuenhagen 2000 </t>
  </si>
  <si>
    <t>Ehmki</t>
  </si>
  <si>
    <t>Nicole</t>
  </si>
  <si>
    <t>Edelmann</t>
  </si>
  <si>
    <t>Tobias</t>
  </si>
  <si>
    <t>Guhr</t>
  </si>
  <si>
    <t>Johannes</t>
  </si>
  <si>
    <t>Crncic</t>
  </si>
  <si>
    <t>Benedikt</t>
  </si>
  <si>
    <t>Suhl</t>
  </si>
  <si>
    <t>Constanze</t>
  </si>
  <si>
    <t>von Bredow</t>
  </si>
  <si>
    <t>Käding</t>
  </si>
  <si>
    <t>Bernd</t>
  </si>
  <si>
    <t>Schröder</t>
  </si>
  <si>
    <t>Jana</t>
  </si>
  <si>
    <t>Spsch. Petkus</t>
  </si>
  <si>
    <t>Hinz</t>
  </si>
  <si>
    <t>Malbrecht</t>
  </si>
  <si>
    <t>Heider</t>
  </si>
  <si>
    <t>Jan</t>
  </si>
  <si>
    <t>Arlt</t>
  </si>
  <si>
    <t>Sylvia</t>
  </si>
  <si>
    <t>Weismann</t>
  </si>
  <si>
    <t>Jean-Pierre</t>
  </si>
  <si>
    <t>Mangelsdorf</t>
  </si>
  <si>
    <t>Tim</t>
  </si>
  <si>
    <t>Bergmann</t>
  </si>
  <si>
    <t>Knospe</t>
  </si>
  <si>
    <t>Anke</t>
  </si>
  <si>
    <t>Michele</t>
  </si>
  <si>
    <t>Goldammer</t>
  </si>
  <si>
    <t>Losert</t>
  </si>
  <si>
    <t>Stefan</t>
  </si>
  <si>
    <t>109.</t>
  </si>
  <si>
    <t>110.</t>
  </si>
  <si>
    <t>111.</t>
  </si>
  <si>
    <t>112.</t>
  </si>
  <si>
    <t>113.</t>
  </si>
  <si>
    <t>114.</t>
  </si>
  <si>
    <t>115.</t>
  </si>
  <si>
    <t>Sgi zu Spandau</t>
  </si>
  <si>
    <t xml:space="preserve">NBSG </t>
  </si>
  <si>
    <t>Ruthsatz</t>
  </si>
  <si>
    <t>Freitag</t>
  </si>
  <si>
    <t>SV Briesen</t>
  </si>
  <si>
    <t>Leimbach</t>
  </si>
  <si>
    <t>Rick</t>
  </si>
  <si>
    <t>Piater</t>
  </si>
  <si>
    <t>König</t>
  </si>
  <si>
    <t>David</t>
  </si>
  <si>
    <t>Kerzmar</t>
  </si>
  <si>
    <t>Diana</t>
  </si>
  <si>
    <t>Angela</t>
  </si>
  <si>
    <t>Schiller</t>
  </si>
  <si>
    <t>Ildiko</t>
  </si>
  <si>
    <t>116.</t>
  </si>
  <si>
    <t>117.</t>
  </si>
  <si>
    <t xml:space="preserve">PSSG zu Dresden </t>
  </si>
  <si>
    <t>Sgi Ludwigsfelde</t>
  </si>
  <si>
    <t>SV Werder</t>
  </si>
  <si>
    <t>Elisee</t>
  </si>
  <si>
    <t>Elisabeth</t>
  </si>
  <si>
    <t>Raddatz</t>
  </si>
  <si>
    <t>Zipfel</t>
  </si>
  <si>
    <t>Sgi Woltersdorf</t>
  </si>
  <si>
    <t>Radek</t>
  </si>
  <si>
    <t>Smolny</t>
  </si>
  <si>
    <t>Ondrej</t>
  </si>
  <si>
    <t>Donath</t>
  </si>
  <si>
    <t>Luis</t>
  </si>
  <si>
    <t>Hartung</t>
  </si>
  <si>
    <t>Markus</t>
  </si>
  <si>
    <t>Antonova</t>
  </si>
  <si>
    <t>Varvara</t>
  </si>
  <si>
    <t>Bormann</t>
  </si>
  <si>
    <t>Röthig</t>
  </si>
  <si>
    <t>Frederik</t>
  </si>
  <si>
    <t>Ruppel</t>
  </si>
  <si>
    <t>Stiebitz</t>
  </si>
  <si>
    <t>Sofie</t>
  </si>
  <si>
    <t>SB Lehnitz</t>
  </si>
  <si>
    <t>Lemme</t>
  </si>
  <si>
    <t>Lena</t>
  </si>
  <si>
    <t>Kampe</t>
  </si>
  <si>
    <t>Paul</t>
  </si>
  <si>
    <t>Tichy Jun.</t>
  </si>
  <si>
    <t>Dudde</t>
  </si>
  <si>
    <t>Harald</t>
  </si>
  <si>
    <t>SchV Hamwarde</t>
  </si>
  <si>
    <t>Fehde</t>
  </si>
  <si>
    <t>Rinke</t>
  </si>
  <si>
    <t>Wittkamp</t>
  </si>
  <si>
    <t>Sarah</t>
  </si>
  <si>
    <t>Hanna</t>
  </si>
  <si>
    <t>Witt</t>
  </si>
  <si>
    <t>Kirsten</t>
  </si>
  <si>
    <t>Jakob</t>
  </si>
  <si>
    <t>Lisa</t>
  </si>
  <si>
    <t>Hartmann</t>
  </si>
  <si>
    <t>Christine</t>
  </si>
  <si>
    <t>Heil</t>
  </si>
  <si>
    <t>Thorben</t>
  </si>
  <si>
    <t>Sausmikat</t>
  </si>
  <si>
    <t>Sachs</t>
  </si>
  <si>
    <t>Laurence</t>
  </si>
  <si>
    <t>Jasmin</t>
  </si>
  <si>
    <t xml:space="preserve"> </t>
  </si>
  <si>
    <t>SSK Rakovnik (CZE)</t>
  </si>
  <si>
    <t>Burda</t>
  </si>
  <si>
    <t>Andrzej</t>
  </si>
  <si>
    <t>Poland Süden  (POL)</t>
  </si>
  <si>
    <t>Smol</t>
  </si>
  <si>
    <t>Wojciech</t>
  </si>
  <si>
    <t>SpSch. Einigkeit Hubertus Kastl</t>
  </si>
  <si>
    <t>Varga</t>
  </si>
  <si>
    <t>Miroslav</t>
  </si>
  <si>
    <t>SSK Dvory (CZE)</t>
  </si>
  <si>
    <t xml:space="preserve">ASG Brandenburg </t>
  </si>
  <si>
    <t>Wodrich</t>
  </si>
  <si>
    <t>Szreder</t>
  </si>
  <si>
    <t>Warzybok</t>
  </si>
  <si>
    <t>Damian</t>
  </si>
  <si>
    <t>Pukacz</t>
  </si>
  <si>
    <t>Gregorz</t>
  </si>
  <si>
    <t>Sydow</t>
  </si>
  <si>
    <t>Gregor</t>
  </si>
  <si>
    <t>Dittrich</t>
  </si>
  <si>
    <t>Siegfried</t>
  </si>
  <si>
    <t>Loose</t>
  </si>
  <si>
    <t>Sybille</t>
  </si>
  <si>
    <t>Kabus</t>
  </si>
  <si>
    <t>Oskar</t>
  </si>
  <si>
    <t>Schomäcker</t>
  </si>
  <si>
    <t>Reinhard</t>
  </si>
  <si>
    <t>Rattey</t>
  </si>
  <si>
    <t>PSSG zu Dresden</t>
  </si>
  <si>
    <t>Kuhlmann</t>
  </si>
  <si>
    <t>Andrea</t>
  </si>
  <si>
    <t>Lorenz-König</t>
  </si>
  <si>
    <t>Karina</t>
  </si>
  <si>
    <t>Döllingen</t>
  </si>
  <si>
    <t>118.</t>
  </si>
  <si>
    <t>119.</t>
  </si>
  <si>
    <t>120.</t>
  </si>
  <si>
    <t>Poland Süden (POL)</t>
  </si>
  <si>
    <t xml:space="preserve">Sgi 1418 zu Bernau </t>
  </si>
  <si>
    <t>Poland Süden</t>
  </si>
  <si>
    <t>NBSG</t>
  </si>
  <si>
    <t>ASG Brandenburg  I</t>
  </si>
  <si>
    <t>SchV Hamwarde I</t>
  </si>
  <si>
    <t>SV Treffer Plauen</t>
  </si>
  <si>
    <t>SSK Loyd (CZE)</t>
  </si>
  <si>
    <t>Sges Bockau 1871</t>
  </si>
  <si>
    <t>SchV Hamwarde II</t>
  </si>
  <si>
    <t>ASG Brandenburg  II</t>
  </si>
  <si>
    <t>Tabaka</t>
  </si>
  <si>
    <t>Jolanta</t>
  </si>
  <si>
    <t>Amicus Lebork (POL)</t>
  </si>
  <si>
    <t>Mikitiuk</t>
  </si>
  <si>
    <t>Agata</t>
  </si>
  <si>
    <t>Legia Warszawa (POL)</t>
  </si>
  <si>
    <t>Piech</t>
  </si>
  <si>
    <t>Marcin</t>
  </si>
  <si>
    <t>ASG Brandenburg I</t>
  </si>
  <si>
    <t>Zaborec</t>
  </si>
  <si>
    <t>Petr</t>
  </si>
  <si>
    <t>Kavouras</t>
  </si>
  <si>
    <t>Dimitrios</t>
  </si>
  <si>
    <t>Meißner</t>
  </si>
  <si>
    <t>Doreen</t>
  </si>
  <si>
    <t>Sadowski</t>
  </si>
  <si>
    <t>Kaczmarczyk</t>
  </si>
  <si>
    <t>Jerzy</t>
  </si>
  <si>
    <t>SGes Bockau 1871</t>
  </si>
  <si>
    <t>Kaufmann</t>
  </si>
  <si>
    <t>Charlotta</t>
  </si>
  <si>
    <t>Rambousek</t>
  </si>
  <si>
    <t>Pavel</t>
  </si>
  <si>
    <t>Szabados</t>
  </si>
  <si>
    <t>Richard</t>
  </si>
  <si>
    <t>Benitz</t>
  </si>
  <si>
    <t>Rosenkranz</t>
  </si>
  <si>
    <t>Birgit</t>
  </si>
  <si>
    <t>Freund</t>
  </si>
  <si>
    <t>ASG Brandenburg II</t>
  </si>
  <si>
    <t>Viererbe</t>
  </si>
  <si>
    <t>Dirk</t>
  </si>
  <si>
    <t>1. BBS</t>
  </si>
  <si>
    <t>Klimanek</t>
  </si>
  <si>
    <t>Ralle</t>
  </si>
  <si>
    <t>Marlon</t>
  </si>
  <si>
    <t>Schejbal</t>
  </si>
  <si>
    <t>Darek</t>
  </si>
  <si>
    <t>Walther</t>
  </si>
  <si>
    <t>Mattias</t>
  </si>
  <si>
    <t>Kummerfeld</t>
  </si>
  <si>
    <t>Thies Oskar</t>
  </si>
  <si>
    <t>SV Trebsen</t>
  </si>
  <si>
    <t>Beyer</t>
  </si>
  <si>
    <t>Daniela</t>
  </si>
  <si>
    <t>Ines</t>
  </si>
  <si>
    <t>List</t>
  </si>
  <si>
    <t>Katharina</t>
  </si>
  <si>
    <t>Gramckow</t>
  </si>
  <si>
    <t>Fabian</t>
  </si>
  <si>
    <t>Hasan</t>
  </si>
  <si>
    <t>Ali</t>
  </si>
  <si>
    <t>Karl-Heinz</t>
  </si>
  <si>
    <t>Krüger</t>
  </si>
  <si>
    <t>Kurz</t>
  </si>
  <si>
    <t>Sarah-Fina</t>
  </si>
  <si>
    <t>Felix Peter</t>
  </si>
  <si>
    <t>Brunngräber</t>
  </si>
  <si>
    <t>Lisa-Marie</t>
  </si>
  <si>
    <t>Schneider</t>
  </si>
  <si>
    <t>Vincent</t>
  </si>
  <si>
    <t xml:space="preserve">PSV Olympia Berlin </t>
  </si>
  <si>
    <t>Hettfleisch</t>
  </si>
  <si>
    <t>Guido</t>
  </si>
  <si>
    <t>Bloch</t>
  </si>
  <si>
    <t>Mike</t>
  </si>
  <si>
    <t>Hentze</t>
  </si>
  <si>
    <t>Tomasik</t>
  </si>
  <si>
    <t>Jacek</t>
  </si>
  <si>
    <t>KSS Piast Bierun (POL)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</si>
  <si>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</si>
  <si>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</si>
  <si>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</si>
  <si>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</si>
  <si>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</si>
  <si>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</si>
  <si>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</si>
  <si>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</si>
  <si>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</si>
  <si>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</si>
  <si>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Ehlers</t>
  </si>
  <si>
    <t>Leandra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</si>
  <si>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</si>
  <si>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</si>
  <si>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</si>
  <si>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</si>
  <si>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</si>
  <si>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</si>
  <si>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</si>
  <si>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</si>
  <si>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</si>
  <si>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Hemut</t>
  </si>
  <si>
    <t>140.</t>
  </si>
  <si>
    <t>Wedler</t>
  </si>
  <si>
    <t>Johanna</t>
  </si>
  <si>
    <t>Legia Warszawa</t>
  </si>
  <si>
    <t>Legia Warschau</t>
  </si>
  <si>
    <t>PSV Olympia Berlin  I</t>
  </si>
  <si>
    <t>Eckert</t>
  </si>
  <si>
    <t>Kathrin</t>
  </si>
  <si>
    <t>Lorenz</t>
  </si>
  <si>
    <t>Heiko</t>
  </si>
  <si>
    <t>Olymp Plzen (CZE)</t>
  </si>
  <si>
    <t>Stefankova</t>
  </si>
  <si>
    <t>Katerina</t>
  </si>
  <si>
    <t>Krivanek</t>
  </si>
  <si>
    <t>Oplustilova</t>
  </si>
  <si>
    <t>Marie</t>
  </si>
  <si>
    <t>Vojtech</t>
  </si>
  <si>
    <t>Martin-Trefz</t>
  </si>
  <si>
    <t>Regina</t>
  </si>
  <si>
    <t>Sportschützen Petkus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</si>
</sst>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#,##0.00\ &quot;€&quot;"/>
    <numFmt numFmtId="176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double"/>
      <right style="double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hair"/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double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double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hair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0" fillId="0" borderId="20" xfId="0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8" xfId="0" applyFont="1" applyBorder="1" applyAlignment="1">
      <alignment/>
    </xf>
    <xf numFmtId="174" fontId="0" fillId="0" borderId="0" xfId="0" applyNumberForma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vertical="center"/>
      <protection/>
    </xf>
    <xf numFmtId="0" fontId="3" fillId="0" borderId="27" xfId="53" applyFont="1" applyBorder="1" applyAlignment="1">
      <alignment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left" vertical="center"/>
    </xf>
    <xf numFmtId="0" fontId="9" fillId="0" borderId="0" xfId="54" applyFont="1" applyAlignment="1">
      <alignment horizontal="center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horizontal="center"/>
      <protection/>
    </xf>
    <xf numFmtId="0" fontId="12" fillId="0" borderId="0" xfId="54" applyFont="1">
      <alignment/>
      <protection/>
    </xf>
    <xf numFmtId="174" fontId="12" fillId="0" borderId="0" xfId="54" applyNumberFormat="1" applyFont="1" applyAlignment="1">
      <alignment horizontal="center"/>
      <protection/>
    </xf>
    <xf numFmtId="0" fontId="3" fillId="0" borderId="29" xfId="53" applyFont="1" applyBorder="1" applyAlignment="1">
      <alignment horizontal="center" vertical="center"/>
      <protection/>
    </xf>
    <xf numFmtId="4" fontId="3" fillId="0" borderId="30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4" fontId="3" fillId="0" borderId="30" xfId="53" applyNumberFormat="1" applyFont="1" applyBorder="1" applyAlignment="1">
      <alignment horizontal="center" vertical="center"/>
      <protection/>
    </xf>
    <xf numFmtId="4" fontId="3" fillId="0" borderId="31" xfId="53" applyNumberFormat="1" applyFont="1" applyBorder="1" applyAlignment="1">
      <alignment horizontal="center"/>
      <protection/>
    </xf>
    <xf numFmtId="174" fontId="3" fillId="0" borderId="34" xfId="53" applyNumberFormat="1" applyFont="1" applyBorder="1" applyAlignment="1">
      <alignment horizontal="center"/>
      <protection/>
    </xf>
    <xf numFmtId="174" fontId="3" fillId="0" borderId="35" xfId="53" applyNumberFormat="1" applyFont="1" applyBorder="1" applyAlignment="1">
      <alignment horizontal="center"/>
      <protection/>
    </xf>
    <xf numFmtId="174" fontId="3" fillId="0" borderId="36" xfId="53" applyNumberFormat="1" applyFont="1" applyBorder="1" applyAlignment="1">
      <alignment horizontal="center"/>
      <protection/>
    </xf>
    <xf numFmtId="4" fontId="3" fillId="0" borderId="33" xfId="53" applyNumberFormat="1" applyFont="1" applyBorder="1" applyAlignment="1">
      <alignment horizontal="center"/>
      <protection/>
    </xf>
    <xf numFmtId="176" fontId="3" fillId="0" borderId="30" xfId="53" applyNumberFormat="1" applyFont="1" applyBorder="1" applyAlignment="1">
      <alignment horizontal="center" vertical="center"/>
      <protection/>
    </xf>
    <xf numFmtId="176" fontId="3" fillId="0" borderId="32" xfId="53" applyNumberFormat="1" applyFont="1" applyBorder="1" applyAlignment="1">
      <alignment horizontal="center"/>
      <protection/>
    </xf>
    <xf numFmtId="176" fontId="3" fillId="0" borderId="31" xfId="53" applyNumberFormat="1" applyFont="1" applyBorder="1" applyAlignment="1">
      <alignment horizontal="center"/>
      <protection/>
    </xf>
    <xf numFmtId="176" fontId="3" fillId="0" borderId="34" xfId="53" applyNumberFormat="1" applyFont="1" applyBorder="1" applyAlignment="1">
      <alignment horizontal="center"/>
      <protection/>
    </xf>
    <xf numFmtId="176" fontId="3" fillId="0" borderId="37" xfId="53" applyNumberFormat="1" applyFont="1" applyBorder="1" applyAlignment="1">
      <alignment horizontal="center"/>
      <protection/>
    </xf>
    <xf numFmtId="176" fontId="3" fillId="0" borderId="38" xfId="53" applyNumberFormat="1" applyFont="1" applyBorder="1" applyAlignment="1">
      <alignment horizontal="center"/>
      <protection/>
    </xf>
    <xf numFmtId="4" fontId="3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176" fontId="3" fillId="0" borderId="41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3" fontId="0" fillId="0" borderId="44" xfId="0" applyNumberFormat="1" applyFont="1" applyBorder="1" applyAlignment="1">
      <alignment horizontal="center" vertical="center"/>
    </xf>
    <xf numFmtId="0" fontId="3" fillId="0" borderId="45" xfId="53" applyFont="1" applyBorder="1" applyAlignment="1">
      <alignment horizontal="center"/>
      <protection/>
    </xf>
    <xf numFmtId="0" fontId="3" fillId="0" borderId="46" xfId="53" applyFont="1" applyBorder="1">
      <alignment/>
      <protection/>
    </xf>
    <xf numFmtId="0" fontId="3" fillId="0" borderId="46" xfId="53" applyFont="1" applyBorder="1" applyAlignment="1">
      <alignment horizontal="center"/>
      <protection/>
    </xf>
    <xf numFmtId="0" fontId="4" fillId="0" borderId="46" xfId="53" applyFont="1" applyBorder="1" applyAlignment="1">
      <alignment horizontal="center"/>
      <protection/>
    </xf>
    <xf numFmtId="0" fontId="4" fillId="0" borderId="47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3" fillId="0" borderId="48" xfId="53" applyFont="1" applyBorder="1" applyAlignment="1">
      <alignment horizontal="center"/>
      <protection/>
    </xf>
    <xf numFmtId="0" fontId="10" fillId="0" borderId="49" xfId="53" applyFont="1" applyBorder="1" applyAlignment="1">
      <alignment horizontal="left" vertical="center"/>
      <protection/>
    </xf>
    <xf numFmtId="0" fontId="10" fillId="0" borderId="50" xfId="53" applyFont="1" applyBorder="1" applyAlignment="1">
      <alignment horizontal="left" vertical="center"/>
      <protection/>
    </xf>
    <xf numFmtId="0" fontId="11" fillId="0" borderId="51" xfId="53" applyFont="1" applyBorder="1" applyAlignment="1">
      <alignment vertical="center"/>
      <protection/>
    </xf>
    <xf numFmtId="0" fontId="10" fillId="0" borderId="52" xfId="53" applyFont="1" applyBorder="1" applyAlignment="1">
      <alignment horizontal="left" vertical="center"/>
      <protection/>
    </xf>
    <xf numFmtId="0" fontId="9" fillId="0" borderId="53" xfId="55" applyFont="1" applyBorder="1" applyAlignment="1">
      <alignment horizontal="center" vertical="center"/>
      <protection/>
    </xf>
    <xf numFmtId="0" fontId="9" fillId="0" borderId="54" xfId="55" applyFont="1" applyBorder="1" applyAlignment="1">
      <alignment horizontal="center" vertical="center"/>
      <protection/>
    </xf>
    <xf numFmtId="174" fontId="9" fillId="0" borderId="54" xfId="55" applyNumberFormat="1" applyFont="1" applyBorder="1" applyAlignment="1">
      <alignment horizontal="center" vertical="center"/>
      <protection/>
    </xf>
    <xf numFmtId="174" fontId="9" fillId="0" borderId="55" xfId="55" applyNumberFormat="1" applyFont="1" applyBorder="1" applyAlignment="1">
      <alignment horizontal="center" vertical="center"/>
      <protection/>
    </xf>
    <xf numFmtId="0" fontId="9" fillId="0" borderId="55" xfId="55" applyFont="1" applyBorder="1" applyAlignment="1">
      <alignment horizontal="center" vertical="center"/>
      <protection/>
    </xf>
    <xf numFmtId="0" fontId="9" fillId="0" borderId="0" xfId="55" applyFont="1" applyAlignment="1">
      <alignment horizontal="center"/>
      <protection/>
    </xf>
    <xf numFmtId="0" fontId="9" fillId="0" borderId="56" xfId="55" applyFont="1" applyBorder="1" applyAlignment="1">
      <alignment horizontal="center" vertical="center"/>
      <protection/>
    </xf>
    <xf numFmtId="174" fontId="12" fillId="0" borderId="20" xfId="55" applyNumberFormat="1" applyFont="1" applyBorder="1" applyAlignment="1">
      <alignment horizontal="center" vertical="center"/>
      <protection/>
    </xf>
    <xf numFmtId="174" fontId="12" fillId="0" borderId="57" xfId="55" applyNumberFormat="1" applyFont="1" applyBorder="1" applyAlignment="1">
      <alignment horizontal="center" vertical="center"/>
      <protection/>
    </xf>
    <xf numFmtId="174" fontId="12" fillId="0" borderId="58" xfId="55" applyNumberFormat="1" applyFont="1" applyBorder="1" applyAlignment="1">
      <alignment horizontal="center" vertical="center"/>
      <protection/>
    </xf>
    <xf numFmtId="174" fontId="12" fillId="0" borderId="59" xfId="55" applyNumberFormat="1" applyFont="1" applyBorder="1" applyAlignment="1">
      <alignment horizontal="center" vertical="center"/>
      <protection/>
    </xf>
    <xf numFmtId="174" fontId="12" fillId="0" borderId="60" xfId="55" applyNumberFormat="1" applyFont="1" applyBorder="1" applyAlignment="1">
      <alignment horizontal="center" vertical="center"/>
      <protection/>
    </xf>
    <xf numFmtId="0" fontId="12" fillId="0" borderId="61" xfId="55" applyFont="1" applyBorder="1" applyAlignment="1">
      <alignment vertical="center"/>
      <protection/>
    </xf>
    <xf numFmtId="0" fontId="9" fillId="0" borderId="62" xfId="55" applyFont="1" applyBorder="1" applyAlignment="1">
      <alignment horizontal="center" vertical="center"/>
      <protection/>
    </xf>
    <xf numFmtId="174" fontId="12" fillId="0" borderId="63" xfId="55" applyNumberFormat="1" applyFont="1" applyBorder="1" applyAlignment="1">
      <alignment horizontal="center" vertical="center"/>
      <protection/>
    </xf>
    <xf numFmtId="174" fontId="12" fillId="0" borderId="10" xfId="55" applyNumberFormat="1" applyFont="1" applyBorder="1" applyAlignment="1">
      <alignment horizontal="center" vertical="center"/>
      <protection/>
    </xf>
    <xf numFmtId="174" fontId="12" fillId="0" borderId="51" xfId="55" applyNumberFormat="1" applyFont="1" applyBorder="1" applyAlignment="1">
      <alignment horizontal="center" vertical="center"/>
      <protection/>
    </xf>
    <xf numFmtId="174" fontId="12" fillId="0" borderId="64" xfId="55" applyNumberFormat="1" applyFont="1" applyBorder="1" applyAlignment="1">
      <alignment horizontal="center" vertical="center"/>
      <protection/>
    </xf>
    <xf numFmtId="0" fontId="12" fillId="0" borderId="65" xfId="55" applyFont="1" applyBorder="1" applyAlignment="1">
      <alignment vertical="center"/>
      <protection/>
    </xf>
    <xf numFmtId="0" fontId="12" fillId="0" borderId="0" xfId="55" applyFont="1" applyAlignment="1">
      <alignment vertical="center"/>
      <protection/>
    </xf>
    <xf numFmtId="0" fontId="12" fillId="0" borderId="66" xfId="55" applyFont="1" applyBorder="1" applyAlignment="1">
      <alignment vertical="center"/>
      <protection/>
    </xf>
    <xf numFmtId="0" fontId="9" fillId="0" borderId="67" xfId="55" applyFont="1" applyBorder="1" applyAlignment="1">
      <alignment horizontal="center" vertical="center"/>
      <protection/>
    </xf>
    <xf numFmtId="174" fontId="12" fillId="0" borderId="68" xfId="55" applyNumberFormat="1" applyFont="1" applyBorder="1" applyAlignment="1">
      <alignment horizontal="center" vertical="center"/>
      <protection/>
    </xf>
    <xf numFmtId="174" fontId="12" fillId="0" borderId="69" xfId="55" applyNumberFormat="1" applyFont="1" applyBorder="1" applyAlignment="1">
      <alignment horizontal="center" vertical="center"/>
      <protection/>
    </xf>
    <xf numFmtId="174" fontId="12" fillId="0" borderId="70" xfId="55" applyNumberFormat="1" applyFont="1" applyBorder="1" applyAlignment="1">
      <alignment horizontal="center" vertical="center"/>
      <protection/>
    </xf>
    <xf numFmtId="174" fontId="12" fillId="0" borderId="71" xfId="55" applyNumberFormat="1" applyFont="1" applyBorder="1" applyAlignment="1">
      <alignment horizontal="center" vertical="center"/>
      <protection/>
    </xf>
    <xf numFmtId="174" fontId="12" fillId="0" borderId="72" xfId="55" applyNumberFormat="1" applyFont="1" applyBorder="1" applyAlignment="1">
      <alignment horizontal="center" vertical="center"/>
      <protection/>
    </xf>
    <xf numFmtId="0" fontId="12" fillId="0" borderId="73" xfId="55" applyFont="1" applyBorder="1" applyAlignment="1">
      <alignment vertical="center"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174" fontId="12" fillId="0" borderId="0" xfId="55" applyNumberFormat="1" applyFont="1" applyAlignment="1">
      <alignment horizontal="center"/>
      <protection/>
    </xf>
    <xf numFmtId="0" fontId="9" fillId="0" borderId="74" xfId="55" applyFont="1" applyBorder="1" applyAlignment="1">
      <alignment horizontal="center" vertical="center"/>
      <protection/>
    </xf>
    <xf numFmtId="0" fontId="11" fillId="0" borderId="63" xfId="53" applyFont="1" applyBorder="1" applyAlignment="1">
      <alignment horizontal="left" vertical="center"/>
      <protection/>
    </xf>
    <xf numFmtId="174" fontId="12" fillId="0" borderId="75" xfId="55" applyNumberFormat="1" applyFont="1" applyBorder="1" applyAlignment="1">
      <alignment horizontal="center" vertical="center"/>
      <protection/>
    </xf>
    <xf numFmtId="174" fontId="12" fillId="0" borderId="76" xfId="55" applyNumberFormat="1" applyFont="1" applyBorder="1" applyAlignment="1">
      <alignment horizontal="center" vertical="center"/>
      <protection/>
    </xf>
    <xf numFmtId="174" fontId="9" fillId="0" borderId="77" xfId="55" applyNumberFormat="1" applyFont="1" applyBorder="1" applyAlignment="1">
      <alignment horizontal="center" vertical="center"/>
      <protection/>
    </xf>
    <xf numFmtId="174" fontId="12" fillId="0" borderId="78" xfId="55" applyNumberFormat="1" applyFont="1" applyBorder="1" applyAlignment="1">
      <alignment horizontal="center" vertical="center"/>
      <protection/>
    </xf>
    <xf numFmtId="174" fontId="9" fillId="0" borderId="76" xfId="55" applyNumberFormat="1" applyFont="1" applyBorder="1" applyAlignment="1">
      <alignment horizontal="center" vertical="center"/>
      <protection/>
    </xf>
    <xf numFmtId="174" fontId="9" fillId="0" borderId="79" xfId="55" applyNumberFormat="1" applyFont="1" applyBorder="1" applyAlignment="1">
      <alignment horizontal="center" vertical="center"/>
      <protection/>
    </xf>
    <xf numFmtId="174" fontId="12" fillId="0" borderId="80" xfId="55" applyNumberFormat="1" applyFont="1" applyBorder="1" applyAlignment="1">
      <alignment horizontal="center" vertical="center"/>
      <protection/>
    </xf>
    <xf numFmtId="174" fontId="9" fillId="0" borderId="81" xfId="55" applyNumberFormat="1" applyFont="1" applyBorder="1" applyAlignment="1">
      <alignment horizontal="center" vertical="center"/>
      <protection/>
    </xf>
    <xf numFmtId="174" fontId="9" fillId="0" borderId="10" xfId="55" applyNumberFormat="1" applyFont="1" applyBorder="1" applyAlignment="1">
      <alignment horizontal="center" vertical="center"/>
      <protection/>
    </xf>
    <xf numFmtId="174" fontId="9" fillId="0" borderId="50" xfId="55" applyNumberFormat="1" applyFont="1" applyBorder="1" applyAlignment="1">
      <alignment horizontal="center" vertical="center"/>
      <protection/>
    </xf>
    <xf numFmtId="0" fontId="10" fillId="0" borderId="82" xfId="53" applyFont="1" applyBorder="1" applyAlignment="1">
      <alignment horizontal="left" vertical="center"/>
      <protection/>
    </xf>
    <xf numFmtId="0" fontId="11" fillId="0" borderId="15" xfId="53" applyFont="1" applyBorder="1" applyAlignment="1">
      <alignment horizontal="left" vertical="center"/>
      <protection/>
    </xf>
    <xf numFmtId="174" fontId="12" fillId="0" borderId="83" xfId="55" applyNumberFormat="1" applyFont="1" applyBorder="1" applyAlignment="1">
      <alignment horizontal="center" vertical="center"/>
      <protection/>
    </xf>
    <xf numFmtId="174" fontId="12" fillId="0" borderId="16" xfId="55" applyNumberFormat="1" applyFont="1" applyBorder="1" applyAlignment="1">
      <alignment horizontal="center" vertical="center"/>
      <protection/>
    </xf>
    <xf numFmtId="174" fontId="9" fillId="0" borderId="84" xfId="55" applyNumberFormat="1" applyFont="1" applyBorder="1" applyAlignment="1">
      <alignment horizontal="center" vertical="center"/>
      <protection/>
    </xf>
    <xf numFmtId="174" fontId="12" fillId="0" borderId="15" xfId="55" applyNumberFormat="1" applyFont="1" applyBorder="1" applyAlignment="1">
      <alignment horizontal="center" vertical="center"/>
      <protection/>
    </xf>
    <xf numFmtId="174" fontId="9" fillId="0" borderId="16" xfId="55" applyNumberFormat="1" applyFont="1" applyBorder="1" applyAlignment="1">
      <alignment horizontal="center" vertical="center"/>
      <protection/>
    </xf>
    <xf numFmtId="174" fontId="9" fillId="0" borderId="82" xfId="55" applyNumberFormat="1" applyFont="1" applyBorder="1" applyAlignment="1">
      <alignment horizontal="center" vertical="center"/>
      <protection/>
    </xf>
    <xf numFmtId="174" fontId="12" fillId="0" borderId="85" xfId="55" applyNumberFormat="1" applyFont="1" applyBorder="1" applyAlignment="1">
      <alignment horizontal="center" vertical="center"/>
      <protection/>
    </xf>
    <xf numFmtId="0" fontId="3" fillId="0" borderId="86" xfId="53" applyFont="1" applyBorder="1" applyAlignment="1">
      <alignment horizontal="center"/>
      <protection/>
    </xf>
    <xf numFmtId="0" fontId="3" fillId="0" borderId="87" xfId="53" applyFont="1" applyBorder="1">
      <alignment/>
      <protection/>
    </xf>
    <xf numFmtId="0" fontId="4" fillId="0" borderId="88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89" xfId="53" applyFont="1" applyBorder="1" applyAlignment="1">
      <alignment horizontal="center"/>
      <protection/>
    </xf>
    <xf numFmtId="0" fontId="3" fillId="0" borderId="18" xfId="53" applyFont="1" applyBorder="1" applyAlignment="1">
      <alignment horizontal="center"/>
      <protection/>
    </xf>
    <xf numFmtId="0" fontId="3" fillId="0" borderId="19" xfId="53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176" fontId="3" fillId="0" borderId="90" xfId="0" applyNumberFormat="1" applyFont="1" applyBorder="1" applyAlignment="1">
      <alignment horizontal="center" vertical="center"/>
    </xf>
    <xf numFmtId="176" fontId="3" fillId="0" borderId="91" xfId="0" applyNumberFormat="1" applyFont="1" applyBorder="1" applyAlignment="1">
      <alignment horizontal="center" vertical="center"/>
    </xf>
    <xf numFmtId="0" fontId="11" fillId="0" borderId="59" xfId="53" applyFont="1" applyBorder="1" applyAlignment="1">
      <alignment vertical="center"/>
      <protection/>
    </xf>
    <xf numFmtId="174" fontId="12" fillId="0" borderId="92" xfId="55" applyNumberFormat="1" applyFont="1" applyBorder="1" applyAlignment="1">
      <alignment horizontal="center" vertical="center"/>
      <protection/>
    </xf>
    <xf numFmtId="0" fontId="13" fillId="0" borderId="65" xfId="55" applyFont="1" applyBorder="1" applyAlignment="1">
      <alignment vertic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174" fontId="9" fillId="0" borderId="57" xfId="55" applyNumberFormat="1" applyFont="1" applyBorder="1" applyAlignment="1">
      <alignment horizontal="center" vertical="center"/>
      <protection/>
    </xf>
    <xf numFmtId="174" fontId="9" fillId="0" borderId="20" xfId="55" applyNumberFormat="1" applyFont="1" applyBorder="1" applyAlignment="1">
      <alignment horizontal="center" vertical="center"/>
      <protection/>
    </xf>
    <xf numFmtId="174" fontId="9" fillId="0" borderId="49" xfId="55" applyNumberFormat="1" applyFont="1" applyBorder="1" applyAlignment="1">
      <alignment horizontal="center" vertical="center"/>
      <protection/>
    </xf>
    <xf numFmtId="0" fontId="12" fillId="0" borderId="93" xfId="55" applyFont="1" applyBorder="1" applyAlignment="1">
      <alignment vertical="center"/>
      <protection/>
    </xf>
    <xf numFmtId="4" fontId="3" fillId="0" borderId="94" xfId="53" applyNumberFormat="1" applyFont="1" applyBorder="1" applyAlignment="1">
      <alignment horizontal="center"/>
      <protection/>
    </xf>
    <xf numFmtId="0" fontId="0" fillId="0" borderId="34" xfId="53" applyBorder="1">
      <alignment/>
      <protection/>
    </xf>
    <xf numFmtId="176" fontId="0" fillId="0" borderId="6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95" xfId="0" applyNumberForma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96" xfId="0" applyNumberFormat="1" applyFont="1" applyBorder="1" applyAlignment="1">
      <alignment horizontal="center" vertical="center"/>
    </xf>
    <xf numFmtId="176" fontId="0" fillId="0" borderId="97" xfId="0" applyNumberFormat="1" applyFont="1" applyBorder="1" applyAlignment="1">
      <alignment horizontal="center" vertical="center"/>
    </xf>
    <xf numFmtId="176" fontId="0" fillId="0" borderId="96" xfId="0" applyNumberFormat="1" applyBorder="1" applyAlignment="1">
      <alignment horizontal="center" vertical="center"/>
    </xf>
    <xf numFmtId="176" fontId="0" fillId="0" borderId="98" xfId="0" applyNumberFormat="1" applyFont="1" applyBorder="1" applyAlignment="1">
      <alignment horizontal="center" vertical="center"/>
    </xf>
    <xf numFmtId="174" fontId="0" fillId="0" borderId="10" xfId="53" applyNumberFormat="1" applyBorder="1" applyAlignment="1">
      <alignment horizontal="center"/>
      <protection/>
    </xf>
    <xf numFmtId="0" fontId="0" fillId="0" borderId="10" xfId="53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4" fontId="0" fillId="0" borderId="35" xfId="53" applyNumberFormat="1" applyBorder="1" applyAlignment="1">
      <alignment horizontal="center"/>
      <protection/>
    </xf>
    <xf numFmtId="4" fontId="0" fillId="0" borderId="34" xfId="53" applyNumberFormat="1" applyBorder="1" applyAlignment="1">
      <alignment horizontal="center"/>
      <protection/>
    </xf>
    <xf numFmtId="4" fontId="3" fillId="0" borderId="32" xfId="53" applyNumberFormat="1" applyFont="1" applyBorder="1" applyAlignment="1">
      <alignment horizontal="center"/>
      <protection/>
    </xf>
    <xf numFmtId="4" fontId="0" fillId="0" borderId="99" xfId="53" applyNumberFormat="1" applyBorder="1" applyAlignment="1">
      <alignment horizontal="center"/>
      <protection/>
    </xf>
    <xf numFmtId="3" fontId="3" fillId="0" borderId="41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3" fillId="0" borderId="100" xfId="0" applyNumberFormat="1" applyFont="1" applyBorder="1" applyAlignment="1">
      <alignment horizontal="center" vertical="center"/>
    </xf>
    <xf numFmtId="3" fontId="0" fillId="0" borderId="101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02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4" fontId="0" fillId="0" borderId="16" xfId="53" applyNumberFormat="1" applyBorder="1" applyAlignment="1">
      <alignment horizontal="center"/>
      <protection/>
    </xf>
    <xf numFmtId="174" fontId="3" fillId="0" borderId="103" xfId="53" applyNumberFormat="1" applyFont="1" applyBorder="1" applyAlignment="1">
      <alignment horizontal="center"/>
      <protection/>
    </xf>
    <xf numFmtId="0" fontId="0" fillId="0" borderId="6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95" xfId="0" applyNumberFormat="1" applyFont="1" applyBorder="1" applyAlignment="1">
      <alignment horizontal="center" vertical="center"/>
    </xf>
    <xf numFmtId="3" fontId="0" fillId="0" borderId="104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05" xfId="0" applyNumberFormat="1" applyBorder="1" applyAlignment="1">
      <alignment horizontal="center" vertical="center"/>
    </xf>
    <xf numFmtId="3" fontId="3" fillId="0" borderId="106" xfId="0" applyNumberFormat="1" applyFont="1" applyBorder="1" applyAlignment="1">
      <alignment horizontal="center" vertical="center"/>
    </xf>
    <xf numFmtId="3" fontId="0" fillId="0" borderId="107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74" fontId="0" fillId="0" borderId="20" xfId="53" applyNumberFormat="1" applyBorder="1" applyAlignment="1">
      <alignment horizontal="center"/>
      <protection/>
    </xf>
    <xf numFmtId="174" fontId="0" fillId="0" borderId="18" xfId="53" applyNumberFormat="1" applyBorder="1" applyAlignment="1">
      <alignment horizontal="center"/>
      <protection/>
    </xf>
    <xf numFmtId="2" fontId="3" fillId="0" borderId="0" xfId="53" applyNumberFormat="1" applyFont="1" applyAlignment="1">
      <alignment horizontal="center"/>
      <protection/>
    </xf>
    <xf numFmtId="176" fontId="3" fillId="0" borderId="0" xfId="53" applyNumberFormat="1" applyFont="1" applyAlignment="1">
      <alignment horizontal="center"/>
      <protection/>
    </xf>
    <xf numFmtId="176" fontId="3" fillId="0" borderId="100" xfId="0" applyNumberFormat="1" applyFont="1" applyBorder="1" applyAlignment="1">
      <alignment horizontal="center" vertical="center"/>
    </xf>
    <xf numFmtId="176" fontId="0" fillId="0" borderId="101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0" fillId="0" borderId="10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3" fillId="0" borderId="106" xfId="0" applyNumberFormat="1" applyFont="1" applyBorder="1" applyAlignment="1">
      <alignment horizontal="center" vertical="center"/>
    </xf>
    <xf numFmtId="176" fontId="3" fillId="0" borderId="108" xfId="0" applyNumberFormat="1" applyFont="1" applyBorder="1" applyAlignment="1">
      <alignment horizontal="center" vertical="center"/>
    </xf>
    <xf numFmtId="0" fontId="0" fillId="33" borderId="10" xfId="53" applyFill="1" applyBorder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0" fontId="3" fillId="33" borderId="89" xfId="53" applyFont="1" applyFill="1" applyBorder="1" applyAlignment="1">
      <alignment horizontal="center"/>
      <protection/>
    </xf>
    <xf numFmtId="0" fontId="3" fillId="33" borderId="35" xfId="53" applyFont="1" applyFill="1" applyBorder="1" applyAlignment="1">
      <alignment horizontal="center"/>
      <protection/>
    </xf>
    <xf numFmtId="0" fontId="9" fillId="0" borderId="109" xfId="55" applyFont="1" applyBorder="1" applyAlignment="1">
      <alignment horizontal="center" vertical="center"/>
      <protection/>
    </xf>
    <xf numFmtId="174" fontId="8" fillId="0" borderId="54" xfId="55" applyNumberFormat="1" applyFont="1" applyBorder="1" applyAlignment="1">
      <alignment horizontal="center" vertical="center" wrapText="1"/>
      <protection/>
    </xf>
    <xf numFmtId="174" fontId="9" fillId="0" borderId="54" xfId="55" applyNumberFormat="1" applyFont="1" applyBorder="1" applyAlignment="1">
      <alignment horizontal="center" vertical="center"/>
      <protection/>
    </xf>
    <xf numFmtId="174" fontId="8" fillId="0" borderId="110" xfId="55" applyNumberFormat="1" applyFont="1" applyBorder="1" applyAlignment="1">
      <alignment horizontal="center" vertical="center" wrapText="1"/>
      <protection/>
    </xf>
    <xf numFmtId="174" fontId="8" fillId="0" borderId="111" xfId="55" applyNumberFormat="1" applyFont="1" applyBorder="1" applyAlignment="1">
      <alignment horizontal="center" vertical="center" wrapText="1"/>
      <protection/>
    </xf>
    <xf numFmtId="174" fontId="8" fillId="0" borderId="112" xfId="55" applyNumberFormat="1" applyFont="1" applyBorder="1" applyAlignment="1">
      <alignment horizontal="center" vertical="center" wrapText="1"/>
      <protection/>
    </xf>
    <xf numFmtId="176" fontId="0" fillId="0" borderId="17" xfId="0" applyNumberFormat="1" applyFont="1" applyBorder="1" applyAlignment="1">
      <alignment horizontal="center" vertical="center"/>
    </xf>
    <xf numFmtId="176" fontId="0" fillId="0" borderId="113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114" xfId="0" applyNumberFormat="1" applyBorder="1" applyAlignment="1">
      <alignment horizontal="center" vertical="center"/>
    </xf>
    <xf numFmtId="176" fontId="0" fillId="0" borderId="105" xfId="0" applyNumberFormat="1" applyBorder="1" applyAlignment="1">
      <alignment horizontal="center" vertical="center"/>
    </xf>
    <xf numFmtId="176" fontId="0" fillId="0" borderId="107" xfId="0" applyNumberFormat="1" applyBorder="1" applyAlignment="1">
      <alignment horizontal="center" vertical="center"/>
    </xf>
    <xf numFmtId="176" fontId="0" fillId="0" borderId="115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3" fillId="0" borderId="102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4" fontId="3" fillId="0" borderId="48" xfId="53" applyNumberFormat="1" applyFont="1" applyBorder="1" applyAlignment="1">
      <alignment horizontal="center"/>
      <protection/>
    </xf>
    <xf numFmtId="0" fontId="3" fillId="0" borderId="2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4" fontId="3" fillId="0" borderId="30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/>
    </xf>
    <xf numFmtId="174" fontId="0" fillId="0" borderId="35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63" xfId="0" applyNumberFormat="1" applyFont="1" applyBorder="1" applyAlignment="1">
      <alignment horizontal="center"/>
    </xf>
    <xf numFmtId="174" fontId="0" fillId="0" borderId="16" xfId="0" applyNumberFormat="1" applyFont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left"/>
    </xf>
    <xf numFmtId="0" fontId="0" fillId="0" borderId="117" xfId="0" applyFont="1" applyBorder="1" applyAlignment="1">
      <alignment/>
    </xf>
    <xf numFmtId="0" fontId="0" fillId="0" borderId="117" xfId="0" applyFont="1" applyBorder="1" applyAlignment="1">
      <alignment horizontal="center"/>
    </xf>
    <xf numFmtId="174" fontId="0" fillId="0" borderId="117" xfId="0" applyNumberFormat="1" applyFont="1" applyBorder="1" applyAlignment="1">
      <alignment horizontal="center"/>
    </xf>
    <xf numFmtId="174" fontId="0" fillId="0" borderId="118" xfId="0" applyNumberFormat="1" applyFont="1" applyBorder="1" applyAlignment="1">
      <alignment horizontal="center"/>
    </xf>
    <xf numFmtId="4" fontId="3" fillId="0" borderId="119" xfId="0" applyNumberFormat="1" applyFont="1" applyBorder="1" applyAlignment="1">
      <alignment horizontal="center"/>
    </xf>
    <xf numFmtId="176" fontId="3" fillId="0" borderId="119" xfId="53" applyNumberFormat="1" applyFont="1" applyBorder="1" applyAlignment="1">
      <alignment horizontal="center"/>
      <protection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174" fontId="0" fillId="0" borderId="16" xfId="0" applyNumberFormat="1" applyBorder="1" applyAlignment="1">
      <alignment horizontal="center"/>
    </xf>
    <xf numFmtId="174" fontId="0" fillId="0" borderId="103" xfId="0" applyNumberFormat="1" applyFont="1" applyBorder="1" applyAlignment="1">
      <alignment horizontal="center"/>
    </xf>
    <xf numFmtId="4" fontId="3" fillId="0" borderId="120" xfId="0" applyNumberFormat="1" applyFont="1" applyBorder="1" applyAlignment="1">
      <alignment horizontal="center"/>
    </xf>
    <xf numFmtId="176" fontId="3" fillId="0" borderId="120" xfId="53" applyNumberFormat="1" applyFont="1" applyBorder="1" applyAlignment="1">
      <alignment horizontal="center"/>
      <protection/>
    </xf>
    <xf numFmtId="174" fontId="0" fillId="33" borderId="35" xfId="0" applyNumberFormat="1" applyFont="1" applyFill="1" applyBorder="1" applyAlignment="1">
      <alignment horizontal="center"/>
    </xf>
    <xf numFmtId="174" fontId="0" fillId="0" borderId="20" xfId="0" applyNumberFormat="1" applyFont="1" applyBorder="1" applyAlignment="1">
      <alignment horizontal="center"/>
    </xf>
    <xf numFmtId="174" fontId="0" fillId="0" borderId="36" xfId="0" applyNumberFormat="1" applyFon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0" fillId="33" borderId="20" xfId="0" applyFont="1" applyFill="1" applyBorder="1" applyAlignment="1">
      <alignment/>
    </xf>
    <xf numFmtId="4" fontId="3" fillId="0" borderId="99" xfId="0" applyNumberFormat="1" applyFont="1" applyBorder="1" applyAlignment="1">
      <alignment horizontal="center"/>
    </xf>
    <xf numFmtId="174" fontId="0" fillId="0" borderId="21" xfId="0" applyNumberFormat="1" applyFont="1" applyBorder="1" applyAlignment="1">
      <alignment horizontal="center"/>
    </xf>
    <xf numFmtId="174" fontId="0" fillId="0" borderId="108" xfId="0" applyNumberFormat="1" applyFont="1" applyBorder="1" applyAlignment="1">
      <alignment horizontal="center"/>
    </xf>
    <xf numFmtId="174" fontId="0" fillId="33" borderId="16" xfId="0" applyNumberFormat="1" applyFont="1" applyFill="1" applyBorder="1" applyAlignment="1">
      <alignment horizontal="center"/>
    </xf>
    <xf numFmtId="174" fontId="0" fillId="0" borderId="117" xfId="0" applyNumberFormat="1" applyBorder="1" applyAlignment="1">
      <alignment horizontal="center"/>
    </xf>
    <xf numFmtId="4" fontId="3" fillId="0" borderId="121" xfId="0" applyNumberFormat="1" applyFont="1" applyBorder="1" applyAlignment="1">
      <alignment horizontal="center"/>
    </xf>
    <xf numFmtId="4" fontId="3" fillId="0" borderId="122" xfId="0" applyNumberFormat="1" applyFont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174" fontId="0" fillId="0" borderId="43" xfId="0" applyNumberFormat="1" applyBorder="1" applyAlignment="1">
      <alignment horizontal="center"/>
    </xf>
    <xf numFmtId="174" fontId="0" fillId="0" borderId="43" xfId="0" applyNumberFormat="1" applyFont="1" applyBorder="1" applyAlignment="1">
      <alignment horizontal="center"/>
    </xf>
    <xf numFmtId="174" fontId="0" fillId="0" borderId="91" xfId="0" applyNumberFormat="1" applyFont="1" applyBorder="1" applyAlignment="1">
      <alignment horizontal="center"/>
    </xf>
    <xf numFmtId="4" fontId="3" fillId="0" borderId="123" xfId="0" applyNumberFormat="1" applyFont="1" applyBorder="1" applyAlignment="1">
      <alignment horizontal="center"/>
    </xf>
    <xf numFmtId="174" fontId="0" fillId="33" borderId="103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74" fontId="0" fillId="0" borderId="18" xfId="0" applyNumberForma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74" fontId="0" fillId="0" borderId="48" xfId="0" applyNumberFormat="1" applyFont="1" applyBorder="1" applyAlignment="1">
      <alignment horizontal="center"/>
    </xf>
    <xf numFmtId="4" fontId="3" fillId="0" borderId="124" xfId="0" applyNumberFormat="1" applyFont="1" applyBorder="1" applyAlignment="1">
      <alignment horizontal="center"/>
    </xf>
    <xf numFmtId="176" fontId="3" fillId="0" borderId="125" xfId="53" applyNumberFormat="1" applyFont="1" applyBorder="1" applyAlignment="1">
      <alignment horizontal="center"/>
      <protection/>
    </xf>
    <xf numFmtId="0" fontId="11" fillId="0" borderId="96" xfId="53" applyFont="1" applyBorder="1" applyAlignment="1">
      <alignment vertical="center"/>
      <protection/>
    </xf>
    <xf numFmtId="0" fontId="11" fillId="0" borderId="126" xfId="53" applyFont="1" applyBorder="1" applyAlignment="1">
      <alignment vertical="center"/>
      <protection/>
    </xf>
    <xf numFmtId="0" fontId="11" fillId="0" borderId="127" xfId="53" applyFont="1" applyBorder="1" applyAlignment="1">
      <alignment vertical="center"/>
      <protection/>
    </xf>
    <xf numFmtId="0" fontId="0" fillId="0" borderId="16" xfId="53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03" xfId="53" applyFont="1" applyBorder="1" applyAlignment="1">
      <alignment horizontal="center"/>
      <protection/>
    </xf>
    <xf numFmtId="3" fontId="0" fillId="0" borderId="16" xfId="0" applyNumberFormat="1" applyFont="1" applyBorder="1" applyAlignment="1">
      <alignment horizontal="center" vertical="center"/>
    </xf>
    <xf numFmtId="3" fontId="0" fillId="0" borderId="96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8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29" xfId="0" applyNumberForma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131" xfId="0" applyFont="1" applyBorder="1" applyAlignment="1">
      <alignment horizontal="left" vertical="center"/>
    </xf>
    <xf numFmtId="3" fontId="0" fillId="0" borderId="131" xfId="0" applyNumberFormat="1" applyBorder="1" applyAlignment="1">
      <alignment horizontal="center" vertical="center"/>
    </xf>
    <xf numFmtId="3" fontId="0" fillId="0" borderId="132" xfId="0" applyNumberFormat="1" applyBorder="1" applyAlignment="1">
      <alignment horizontal="center" vertical="center"/>
    </xf>
    <xf numFmtId="3" fontId="3" fillId="0" borderId="133" xfId="0" applyNumberFormat="1" applyFont="1" applyBorder="1" applyAlignment="1">
      <alignment horizontal="center" vertical="center"/>
    </xf>
    <xf numFmtId="3" fontId="0" fillId="0" borderId="134" xfId="0" applyNumberFormat="1" applyFont="1" applyBorder="1" applyAlignment="1">
      <alignment horizontal="center" vertical="center"/>
    </xf>
    <xf numFmtId="3" fontId="3" fillId="0" borderId="135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95" xfId="0" applyNumberFormat="1" applyFont="1" applyBorder="1" applyAlignment="1">
      <alignment horizontal="center" vertical="center"/>
    </xf>
    <xf numFmtId="3" fontId="0" fillId="0" borderId="101" xfId="0" applyNumberFormat="1" applyBorder="1" applyAlignment="1">
      <alignment horizontal="center" vertical="center"/>
    </xf>
    <xf numFmtId="3" fontId="0" fillId="0" borderId="115" xfId="0" applyNumberFormat="1" applyBorder="1" applyAlignment="1">
      <alignment horizontal="center" vertical="center"/>
    </xf>
    <xf numFmtId="0" fontId="9" fillId="0" borderId="136" xfId="55" applyFont="1" applyBorder="1" applyAlignment="1">
      <alignment horizontal="center" vertical="center"/>
      <protection/>
    </xf>
    <xf numFmtId="0" fontId="10" fillId="0" borderId="137" xfId="53" applyFont="1" applyBorder="1" applyAlignment="1">
      <alignment horizontal="left" vertical="center"/>
      <protection/>
    </xf>
    <xf numFmtId="0" fontId="11" fillId="0" borderId="113" xfId="53" applyFont="1" applyBorder="1" applyAlignment="1">
      <alignment horizontal="left" vertical="center"/>
      <protection/>
    </xf>
    <xf numFmtId="174" fontId="12" fillId="0" borderId="138" xfId="55" applyNumberFormat="1" applyFont="1" applyBorder="1" applyAlignment="1">
      <alignment horizontal="center" vertical="center"/>
      <protection/>
    </xf>
    <xf numFmtId="174" fontId="12" fillId="0" borderId="43" xfId="55" applyNumberFormat="1" applyFont="1" applyBorder="1" applyAlignment="1">
      <alignment horizontal="center" vertical="center"/>
      <protection/>
    </xf>
    <xf numFmtId="174" fontId="9" fillId="0" borderId="139" xfId="55" applyNumberFormat="1" applyFont="1" applyBorder="1" applyAlignment="1">
      <alignment horizontal="center" vertical="center"/>
      <protection/>
    </xf>
    <xf numFmtId="174" fontId="12" fillId="0" borderId="113" xfId="55" applyNumberFormat="1" applyFont="1" applyBorder="1" applyAlignment="1">
      <alignment horizontal="center" vertical="center"/>
      <protection/>
    </xf>
    <xf numFmtId="174" fontId="9" fillId="0" borderId="43" xfId="55" applyNumberFormat="1" applyFont="1" applyBorder="1" applyAlignment="1">
      <alignment horizontal="center" vertical="center"/>
      <protection/>
    </xf>
    <xf numFmtId="174" fontId="9" fillId="0" borderId="137" xfId="55" applyNumberFormat="1" applyFont="1" applyBorder="1" applyAlignment="1">
      <alignment horizontal="center" vertical="center"/>
      <protection/>
    </xf>
    <xf numFmtId="0" fontId="11" fillId="0" borderId="70" xfId="53" applyFont="1" applyBorder="1" applyAlignment="1">
      <alignment horizontal="left" vertical="center"/>
      <protection/>
    </xf>
    <xf numFmtId="174" fontId="9" fillId="0" borderId="69" xfId="55" applyNumberFormat="1" applyFont="1" applyBorder="1" applyAlignment="1">
      <alignment horizontal="center" vertical="center"/>
      <protection/>
    </xf>
    <xf numFmtId="174" fontId="9" fillId="0" borderId="68" xfId="55" applyNumberFormat="1" applyFont="1" applyBorder="1" applyAlignment="1">
      <alignment horizontal="center" vertical="center"/>
      <protection/>
    </xf>
    <xf numFmtId="174" fontId="9" fillId="0" borderId="52" xfId="55" applyNumberFormat="1" applyFont="1" applyBorder="1" applyAlignment="1">
      <alignment horizontal="center" vertical="center"/>
      <protection/>
    </xf>
    <xf numFmtId="3" fontId="0" fillId="0" borderId="37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3" fontId="0" fillId="0" borderId="14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91" xfId="0" applyNumberFormat="1" applyFont="1" applyBorder="1" applyAlignment="1">
      <alignment horizontal="center"/>
    </xf>
    <xf numFmtId="0" fontId="0" fillId="0" borderId="117" xfId="0" applyBorder="1" applyAlignment="1">
      <alignment horizontal="center"/>
    </xf>
    <xf numFmtId="3" fontId="0" fillId="0" borderId="118" xfId="0" applyNumberFormat="1" applyFont="1" applyBorder="1" applyAlignment="1">
      <alignment horizontal="center"/>
    </xf>
    <xf numFmtId="3" fontId="0" fillId="0" borderId="108" xfId="0" applyNumberFormat="1" applyFont="1" applyBorder="1" applyAlignment="1">
      <alignment horizontal="center"/>
    </xf>
    <xf numFmtId="0" fontId="0" fillId="0" borderId="122" xfId="53" applyBorder="1">
      <alignment/>
      <protection/>
    </xf>
    <xf numFmtId="0" fontId="0" fillId="0" borderId="18" xfId="0" applyBorder="1" applyAlignment="1">
      <alignment horizontal="center"/>
    </xf>
    <xf numFmtId="3" fontId="0" fillId="0" borderId="125" xfId="0" applyNumberFormat="1" applyFont="1" applyBorder="1" applyAlignment="1">
      <alignment horizontal="center"/>
    </xf>
    <xf numFmtId="0" fontId="0" fillId="0" borderId="124" xfId="53" applyBorder="1">
      <alignment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SheetLayoutView="50"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154" bestFit="1" customWidth="1"/>
    <col min="2" max="3" width="11.421875" style="153" customWidth="1"/>
    <col min="4" max="4" width="14.421875" style="153" bestFit="1" customWidth="1"/>
    <col min="5" max="5" width="5.8515625" style="153" customWidth="1"/>
    <col min="6" max="12" width="6.7109375" style="154" customWidth="1"/>
    <col min="13" max="13" width="8.140625" style="221" customWidth="1"/>
    <col min="14" max="14" width="9.8515625" style="222" customWidth="1"/>
    <col min="15" max="16384" width="11.421875" style="153" customWidth="1"/>
  </cols>
  <sheetData>
    <row r="1" spans="1:14" s="156" customFormat="1" ht="13.5" thickTop="1">
      <c r="A1" s="7" t="s">
        <v>0</v>
      </c>
      <c r="B1" s="8" t="s">
        <v>1</v>
      </c>
      <c r="C1" s="8" t="s">
        <v>2</v>
      </c>
      <c r="D1" s="8" t="s">
        <v>114</v>
      </c>
      <c r="E1" s="254" t="s">
        <v>115</v>
      </c>
      <c r="F1" s="255" t="s">
        <v>116</v>
      </c>
      <c r="G1" s="256" t="s">
        <v>117</v>
      </c>
      <c r="H1" s="256" t="s">
        <v>118</v>
      </c>
      <c r="I1" s="256" t="s">
        <v>119</v>
      </c>
      <c r="J1" s="256" t="s">
        <v>120</v>
      </c>
      <c r="K1" s="257" t="s">
        <v>121</v>
      </c>
      <c r="L1" s="258" t="s">
        <v>124</v>
      </c>
      <c r="M1" s="54" t="s">
        <v>122</v>
      </c>
      <c r="N1" s="66" t="s">
        <v>125</v>
      </c>
    </row>
    <row r="2" spans="1:14" ht="12.75">
      <c r="A2" s="31" t="s">
        <v>4</v>
      </c>
      <c r="B2" s="27" t="s">
        <v>35</v>
      </c>
      <c r="C2" s="27" t="s">
        <v>32</v>
      </c>
      <c r="D2" s="3" t="s">
        <v>179</v>
      </c>
      <c r="E2" s="4">
        <v>1982</v>
      </c>
      <c r="F2" s="259">
        <v>619.1</v>
      </c>
      <c r="G2" s="259">
        <v>614.1</v>
      </c>
      <c r="H2" s="259">
        <v>621.9</v>
      </c>
      <c r="I2" s="259">
        <v>619.1</v>
      </c>
      <c r="J2" s="259">
        <v>619.3</v>
      </c>
      <c r="K2" s="259">
        <v>617.9</v>
      </c>
      <c r="L2" s="260">
        <v>615.6</v>
      </c>
      <c r="M2" s="56">
        <v>617.7249999999999</v>
      </c>
      <c r="N2" s="68">
        <v>247.8</v>
      </c>
    </row>
    <row r="3" spans="1:14" ht="12.75">
      <c r="A3" s="31" t="s">
        <v>5</v>
      </c>
      <c r="B3" s="27" t="s">
        <v>131</v>
      </c>
      <c r="C3" s="27" t="s">
        <v>132</v>
      </c>
      <c r="D3" s="3" t="s">
        <v>397</v>
      </c>
      <c r="E3" s="4">
        <v>1990</v>
      </c>
      <c r="F3" s="259">
        <v>620.7</v>
      </c>
      <c r="G3" s="259">
        <v>617.5</v>
      </c>
      <c r="H3" s="259">
        <v>613.4</v>
      </c>
      <c r="I3" s="259">
        <v>610.3</v>
      </c>
      <c r="J3" s="259">
        <v>619</v>
      </c>
      <c r="K3" s="259">
        <v>617.6</v>
      </c>
      <c r="L3" s="260">
        <v>616.3</v>
      </c>
      <c r="M3" s="56">
        <v>617.5</v>
      </c>
      <c r="N3" s="67">
        <v>245.9</v>
      </c>
    </row>
    <row r="4" spans="1:14" ht="12.75">
      <c r="A4" s="31" t="s">
        <v>6</v>
      </c>
      <c r="B4" s="164" t="s">
        <v>45</v>
      </c>
      <c r="C4" s="164" t="s">
        <v>46</v>
      </c>
      <c r="D4" s="165" t="s">
        <v>159</v>
      </c>
      <c r="E4" s="58">
        <v>1961</v>
      </c>
      <c r="F4" s="259">
        <v>614.8</v>
      </c>
      <c r="G4" s="259">
        <v>621.3</v>
      </c>
      <c r="H4" s="259">
        <v>626.1</v>
      </c>
      <c r="I4" s="259">
        <v>620.9</v>
      </c>
      <c r="J4" s="261">
        <v>618.4</v>
      </c>
      <c r="K4" s="261">
        <v>620.4</v>
      </c>
      <c r="L4" s="260">
        <v>615.9</v>
      </c>
      <c r="M4" s="56">
        <v>619.0375</v>
      </c>
      <c r="N4" s="68">
        <v>225.9</v>
      </c>
    </row>
    <row r="5" spans="1:14" ht="12.75">
      <c r="A5" s="31" t="s">
        <v>7</v>
      </c>
      <c r="B5" s="27" t="s">
        <v>392</v>
      </c>
      <c r="C5" s="27" t="s">
        <v>393</v>
      </c>
      <c r="D5" s="3" t="s">
        <v>394</v>
      </c>
      <c r="E5" s="4">
        <v>1996</v>
      </c>
      <c r="F5" s="259">
        <v>619</v>
      </c>
      <c r="G5" s="259">
        <v>615.3</v>
      </c>
      <c r="H5" s="259">
        <v>611.7</v>
      </c>
      <c r="I5" s="259">
        <v>615.7</v>
      </c>
      <c r="J5" s="259">
        <v>618.2</v>
      </c>
      <c r="K5" s="259">
        <v>620.4</v>
      </c>
      <c r="L5" s="260">
        <v>620.3</v>
      </c>
      <c r="M5" s="56">
        <v>619.3125</v>
      </c>
      <c r="N5" s="67">
        <v>204.4</v>
      </c>
    </row>
    <row r="6" spans="1:14" ht="12.75">
      <c r="A6" s="31" t="s">
        <v>8</v>
      </c>
      <c r="B6" s="27" t="s">
        <v>342</v>
      </c>
      <c r="C6" s="27" t="s">
        <v>343</v>
      </c>
      <c r="D6" s="3" t="s">
        <v>344</v>
      </c>
      <c r="E6" s="4">
        <v>1970</v>
      </c>
      <c r="F6" s="262">
        <v>630</v>
      </c>
      <c r="G6" s="261">
        <v>630.3</v>
      </c>
      <c r="H6" s="259">
        <v>628.7</v>
      </c>
      <c r="I6" s="259">
        <v>630.8</v>
      </c>
      <c r="J6" s="259">
        <v>626.5</v>
      </c>
      <c r="K6" s="263">
        <v>624.5</v>
      </c>
      <c r="L6" s="260">
        <v>626.2</v>
      </c>
      <c r="M6" s="56">
        <v>628.075</v>
      </c>
      <c r="N6" s="67">
        <v>184.1</v>
      </c>
    </row>
    <row r="7" spans="1:14" ht="12.75">
      <c r="A7" s="31" t="s">
        <v>9</v>
      </c>
      <c r="B7" s="27" t="s">
        <v>345</v>
      </c>
      <c r="C7" s="27" t="s">
        <v>346</v>
      </c>
      <c r="D7" s="3" t="s">
        <v>344</v>
      </c>
      <c r="E7" s="4">
        <v>1972</v>
      </c>
      <c r="F7" s="259">
        <v>619.8</v>
      </c>
      <c r="G7" s="259">
        <v>619.3</v>
      </c>
      <c r="H7" s="259">
        <v>612.6</v>
      </c>
      <c r="I7" s="259">
        <v>616.4</v>
      </c>
      <c r="J7" s="259">
        <v>615.2</v>
      </c>
      <c r="K7" s="259">
        <v>617.1</v>
      </c>
      <c r="L7" s="260">
        <v>617.4</v>
      </c>
      <c r="M7" s="56">
        <v>617.775</v>
      </c>
      <c r="N7" s="67">
        <v>160.2</v>
      </c>
    </row>
    <row r="8" spans="1:14" ht="12.75">
      <c r="A8" s="31" t="s">
        <v>17</v>
      </c>
      <c r="B8" s="27" t="s">
        <v>395</v>
      </c>
      <c r="C8" s="27" t="s">
        <v>396</v>
      </c>
      <c r="D8" s="3" t="s">
        <v>344</v>
      </c>
      <c r="E8" s="4">
        <v>1998</v>
      </c>
      <c r="F8" s="264">
        <v>618.1</v>
      </c>
      <c r="G8" s="264">
        <v>617.4</v>
      </c>
      <c r="H8" s="259">
        <v>618.1</v>
      </c>
      <c r="I8" s="259">
        <v>620.6</v>
      </c>
      <c r="J8" s="259">
        <v>618.9</v>
      </c>
      <c r="K8" s="259">
        <v>624.7</v>
      </c>
      <c r="L8" s="260">
        <v>618.9</v>
      </c>
      <c r="M8" s="56">
        <v>619.7375</v>
      </c>
      <c r="N8" s="68">
        <v>139.2</v>
      </c>
    </row>
    <row r="9" spans="1:14" ht="12.75">
      <c r="A9" s="265" t="s">
        <v>18</v>
      </c>
      <c r="B9" s="266" t="s">
        <v>389</v>
      </c>
      <c r="C9" s="266" t="s">
        <v>390</v>
      </c>
      <c r="D9" s="267" t="s">
        <v>391</v>
      </c>
      <c r="E9" s="268">
        <v>1970</v>
      </c>
      <c r="F9" s="269">
        <v>621.6</v>
      </c>
      <c r="G9" s="269">
        <v>626.1</v>
      </c>
      <c r="H9" s="269">
        <v>619</v>
      </c>
      <c r="I9" s="269">
        <v>617.8</v>
      </c>
      <c r="J9" s="269">
        <v>622.8</v>
      </c>
      <c r="K9" s="269">
        <v>622.3</v>
      </c>
      <c r="L9" s="270">
        <v>622.6</v>
      </c>
      <c r="M9" s="271">
        <v>622.9000000000001</v>
      </c>
      <c r="N9" s="272">
        <v>113.9</v>
      </c>
    </row>
    <row r="10" spans="1:14" ht="12.75">
      <c r="A10" s="273" t="s">
        <v>19</v>
      </c>
      <c r="B10" s="274" t="s">
        <v>251</v>
      </c>
      <c r="C10" s="274" t="s">
        <v>160</v>
      </c>
      <c r="D10" s="275" t="s">
        <v>397</v>
      </c>
      <c r="E10" s="209">
        <v>1982</v>
      </c>
      <c r="F10" s="263" t="s">
        <v>103</v>
      </c>
      <c r="G10" s="263">
        <v>620.4</v>
      </c>
      <c r="H10" s="263">
        <v>621.7</v>
      </c>
      <c r="I10" s="276">
        <v>615.5</v>
      </c>
      <c r="J10" s="276">
        <v>619.6</v>
      </c>
      <c r="K10" s="276">
        <v>622.5</v>
      </c>
      <c r="L10" s="277">
        <v>613.7</v>
      </c>
      <c r="M10" s="278">
        <v>617.375</v>
      </c>
      <c r="N10" s="279"/>
    </row>
    <row r="11" spans="1:14" ht="12.75">
      <c r="A11" s="31" t="s">
        <v>22</v>
      </c>
      <c r="B11" s="27" t="s">
        <v>398</v>
      </c>
      <c r="C11" s="27" t="s">
        <v>399</v>
      </c>
      <c r="D11" s="3" t="s">
        <v>385</v>
      </c>
      <c r="E11" s="4">
        <v>1974</v>
      </c>
      <c r="F11" s="259">
        <v>618.4</v>
      </c>
      <c r="G11" s="259">
        <v>612.3</v>
      </c>
      <c r="H11" s="259">
        <v>612.2</v>
      </c>
      <c r="I11" s="259">
        <v>620</v>
      </c>
      <c r="J11" s="259">
        <v>623.8</v>
      </c>
      <c r="K11" s="259">
        <v>619.9</v>
      </c>
      <c r="L11" s="260">
        <v>613.2</v>
      </c>
      <c r="M11" s="56">
        <v>616.8625</v>
      </c>
      <c r="N11" s="68"/>
    </row>
    <row r="12" spans="1:14" ht="12.75">
      <c r="A12" s="31" t="s">
        <v>25</v>
      </c>
      <c r="B12" s="27" t="s">
        <v>354</v>
      </c>
      <c r="C12" s="27" t="s">
        <v>355</v>
      </c>
      <c r="D12" s="3" t="s">
        <v>344</v>
      </c>
      <c r="E12" s="4">
        <v>1990</v>
      </c>
      <c r="F12" s="261">
        <v>616.9</v>
      </c>
      <c r="G12" s="259">
        <v>615.7</v>
      </c>
      <c r="H12" s="261">
        <v>614.4</v>
      </c>
      <c r="I12" s="259" t="s">
        <v>103</v>
      </c>
      <c r="J12" s="259">
        <v>618.7</v>
      </c>
      <c r="K12" s="261">
        <v>609.6</v>
      </c>
      <c r="L12" s="260">
        <v>616.4</v>
      </c>
      <c r="M12" s="56">
        <v>616.4124999999999</v>
      </c>
      <c r="N12" s="67"/>
    </row>
    <row r="13" spans="1:14" ht="12.75">
      <c r="A13" s="31" t="s">
        <v>29</v>
      </c>
      <c r="B13" s="27" t="s">
        <v>404</v>
      </c>
      <c r="C13" s="27" t="s">
        <v>184</v>
      </c>
      <c r="D13" s="3" t="s">
        <v>394</v>
      </c>
      <c r="E13" s="4">
        <v>2000</v>
      </c>
      <c r="F13" s="259" t="s">
        <v>103</v>
      </c>
      <c r="G13" s="261">
        <v>623</v>
      </c>
      <c r="H13" s="259">
        <v>617.6</v>
      </c>
      <c r="I13" s="259">
        <v>615.5</v>
      </c>
      <c r="J13" s="259">
        <v>616.4</v>
      </c>
      <c r="K13" s="259">
        <v>621.2</v>
      </c>
      <c r="L13" s="260">
        <v>611.9</v>
      </c>
      <c r="M13" s="56">
        <v>615.725</v>
      </c>
      <c r="N13" s="68"/>
    </row>
    <row r="14" spans="1:14" ht="12.75">
      <c r="A14" s="31" t="s">
        <v>30</v>
      </c>
      <c r="B14" s="164" t="s">
        <v>142</v>
      </c>
      <c r="C14" s="164" t="s">
        <v>143</v>
      </c>
      <c r="D14" s="165" t="s">
        <v>159</v>
      </c>
      <c r="E14" s="58">
        <v>1976</v>
      </c>
      <c r="F14" s="259">
        <v>617.1</v>
      </c>
      <c r="G14" s="259">
        <v>617</v>
      </c>
      <c r="H14" s="259">
        <v>615.1</v>
      </c>
      <c r="I14" s="261">
        <v>620.3</v>
      </c>
      <c r="J14" s="259">
        <v>613.8</v>
      </c>
      <c r="K14" s="261">
        <v>613.5</v>
      </c>
      <c r="L14" s="260">
        <v>613.5</v>
      </c>
      <c r="M14" s="56">
        <v>615.4375</v>
      </c>
      <c r="N14" s="68"/>
    </row>
    <row r="15" spans="1:14" ht="12.75">
      <c r="A15" s="31" t="s">
        <v>31</v>
      </c>
      <c r="B15" s="164" t="s">
        <v>11</v>
      </c>
      <c r="C15" s="164" t="s">
        <v>12</v>
      </c>
      <c r="D15" s="165" t="s">
        <v>159</v>
      </c>
      <c r="E15" s="58">
        <v>1961</v>
      </c>
      <c r="F15" s="259">
        <v>610.6</v>
      </c>
      <c r="G15" s="261">
        <v>616.4</v>
      </c>
      <c r="H15" s="261" t="s">
        <v>103</v>
      </c>
      <c r="I15" s="261">
        <v>618.8</v>
      </c>
      <c r="J15" s="259">
        <v>615.9</v>
      </c>
      <c r="K15" s="261">
        <v>618</v>
      </c>
      <c r="L15" s="260">
        <v>613.1</v>
      </c>
      <c r="M15" s="56">
        <v>615.1875</v>
      </c>
      <c r="N15" s="68"/>
    </row>
    <row r="16" spans="1:14" ht="12.75">
      <c r="A16" s="31" t="s">
        <v>33</v>
      </c>
      <c r="B16" s="27" t="s">
        <v>356</v>
      </c>
      <c r="C16" s="27" t="s">
        <v>357</v>
      </c>
      <c r="D16" s="3" t="s">
        <v>344</v>
      </c>
      <c r="E16" s="4">
        <v>1974</v>
      </c>
      <c r="F16" s="259">
        <v>611.1</v>
      </c>
      <c r="G16" s="261">
        <v>607.9</v>
      </c>
      <c r="H16" s="259">
        <v>617.8</v>
      </c>
      <c r="I16" s="259">
        <v>619</v>
      </c>
      <c r="J16" s="259">
        <v>620.3</v>
      </c>
      <c r="K16" s="259">
        <v>610.7</v>
      </c>
      <c r="L16" s="260">
        <v>612.7</v>
      </c>
      <c r="M16" s="55">
        <v>614.875</v>
      </c>
      <c r="N16" s="68"/>
    </row>
    <row r="17" spans="1:14" ht="12.75">
      <c r="A17" s="31" t="s">
        <v>34</v>
      </c>
      <c r="B17" s="164" t="s">
        <v>39</v>
      </c>
      <c r="C17" s="164" t="s">
        <v>139</v>
      </c>
      <c r="D17" s="165" t="s">
        <v>159</v>
      </c>
      <c r="E17" s="58">
        <v>1959</v>
      </c>
      <c r="F17" s="259">
        <v>618.4</v>
      </c>
      <c r="G17" s="259">
        <v>615.9</v>
      </c>
      <c r="H17" s="261">
        <v>607.2</v>
      </c>
      <c r="I17" s="261">
        <v>614.9</v>
      </c>
      <c r="J17" s="261">
        <v>613.4</v>
      </c>
      <c r="K17" s="261">
        <v>613.7</v>
      </c>
      <c r="L17" s="260">
        <v>613.7</v>
      </c>
      <c r="M17" s="55">
        <v>614.7125</v>
      </c>
      <c r="N17" s="67"/>
    </row>
    <row r="18" spans="1:14" ht="12.75">
      <c r="A18" s="31" t="s">
        <v>36</v>
      </c>
      <c r="B18" s="27" t="s">
        <v>181</v>
      </c>
      <c r="C18" s="27" t="s">
        <v>182</v>
      </c>
      <c r="D18" s="3" t="s">
        <v>350</v>
      </c>
      <c r="E18" s="4">
        <v>1959</v>
      </c>
      <c r="F18" s="259">
        <v>602</v>
      </c>
      <c r="G18" s="259">
        <v>605</v>
      </c>
      <c r="H18" s="259">
        <v>606</v>
      </c>
      <c r="I18" s="259">
        <v>611.8</v>
      </c>
      <c r="J18" s="259">
        <v>607.4</v>
      </c>
      <c r="K18" s="259">
        <v>617.4</v>
      </c>
      <c r="L18" s="260">
        <v>618.4</v>
      </c>
      <c r="M18" s="55">
        <v>614.525</v>
      </c>
      <c r="N18" s="67"/>
    </row>
    <row r="19" spans="1:14" ht="12.75">
      <c r="A19" s="31" t="s">
        <v>37</v>
      </c>
      <c r="B19" s="164" t="s">
        <v>400</v>
      </c>
      <c r="C19" s="164" t="s">
        <v>401</v>
      </c>
      <c r="D19" s="27" t="s">
        <v>383</v>
      </c>
      <c r="E19" s="58">
        <v>1965</v>
      </c>
      <c r="F19" s="264">
        <v>601.8</v>
      </c>
      <c r="G19" s="264">
        <v>616.9</v>
      </c>
      <c r="H19" s="264">
        <v>609.9</v>
      </c>
      <c r="I19" s="264">
        <v>609.3</v>
      </c>
      <c r="J19" s="264">
        <v>613.7</v>
      </c>
      <c r="K19" s="264">
        <v>617.6</v>
      </c>
      <c r="L19" s="280">
        <v>613</v>
      </c>
      <c r="M19" s="56">
        <v>613.7625</v>
      </c>
      <c r="N19" s="67"/>
    </row>
    <row r="20" spans="1:14" ht="12.75">
      <c r="A20" s="31" t="s">
        <v>38</v>
      </c>
      <c r="B20" s="27" t="s">
        <v>188</v>
      </c>
      <c r="C20" s="27" t="s">
        <v>105</v>
      </c>
      <c r="D20" s="3" t="s">
        <v>384</v>
      </c>
      <c r="E20" s="4">
        <v>1971</v>
      </c>
      <c r="F20" s="259">
        <v>611.9</v>
      </c>
      <c r="G20" s="259">
        <v>617.5</v>
      </c>
      <c r="H20" s="259">
        <v>613</v>
      </c>
      <c r="I20" s="259">
        <v>616.7</v>
      </c>
      <c r="J20" s="259">
        <v>612.9</v>
      </c>
      <c r="K20" s="259">
        <v>612.6</v>
      </c>
      <c r="L20" s="260">
        <v>611.7</v>
      </c>
      <c r="M20" s="56">
        <v>613.3625</v>
      </c>
      <c r="N20" s="67"/>
    </row>
    <row r="21" spans="1:14" ht="12.75">
      <c r="A21" s="31" t="s">
        <v>41</v>
      </c>
      <c r="B21" s="164" t="s">
        <v>162</v>
      </c>
      <c r="C21" s="164" t="s">
        <v>163</v>
      </c>
      <c r="D21" s="165" t="s">
        <v>159</v>
      </c>
      <c r="E21" s="58">
        <v>1996</v>
      </c>
      <c r="F21" s="259">
        <v>618</v>
      </c>
      <c r="G21" s="259">
        <v>613.4</v>
      </c>
      <c r="H21" s="259">
        <v>611.2</v>
      </c>
      <c r="I21" s="259">
        <v>615.5</v>
      </c>
      <c r="J21" s="259" t="s">
        <v>103</v>
      </c>
      <c r="K21" s="259" t="s">
        <v>103</v>
      </c>
      <c r="L21" s="260">
        <v>611.7</v>
      </c>
      <c r="M21" s="56">
        <v>613.1125000000001</v>
      </c>
      <c r="N21" s="67"/>
    </row>
    <row r="22" spans="1:14" ht="12.75">
      <c r="A22" s="31" t="s">
        <v>43</v>
      </c>
      <c r="B22" s="27" t="s">
        <v>402</v>
      </c>
      <c r="C22" s="27" t="s">
        <v>403</v>
      </c>
      <c r="D22" s="3" t="s">
        <v>180</v>
      </c>
      <c r="E22" s="4">
        <v>1976</v>
      </c>
      <c r="F22" s="259">
        <v>610.3</v>
      </c>
      <c r="G22" s="259">
        <v>613.2</v>
      </c>
      <c r="H22" s="259">
        <v>611.4</v>
      </c>
      <c r="I22" s="259">
        <v>614.4</v>
      </c>
      <c r="J22" s="259">
        <v>616.1</v>
      </c>
      <c r="K22" s="259">
        <v>604.5</v>
      </c>
      <c r="L22" s="260">
        <v>612</v>
      </c>
      <c r="M22" s="56">
        <v>612.8875</v>
      </c>
      <c r="N22" s="68"/>
    </row>
    <row r="23" spans="1:14" ht="12.75">
      <c r="A23" s="31" t="s">
        <v>44</v>
      </c>
      <c r="B23" s="27" t="s">
        <v>20</v>
      </c>
      <c r="C23" s="27" t="s">
        <v>21</v>
      </c>
      <c r="D23" s="3" t="s">
        <v>397</v>
      </c>
      <c r="E23" s="4">
        <v>1961</v>
      </c>
      <c r="F23" s="259">
        <v>608.4</v>
      </c>
      <c r="G23" s="261">
        <v>610.4</v>
      </c>
      <c r="H23" s="259">
        <v>607.3</v>
      </c>
      <c r="I23" s="259">
        <v>611.5</v>
      </c>
      <c r="J23" s="259">
        <v>608.9</v>
      </c>
      <c r="K23" s="259">
        <v>616.4</v>
      </c>
      <c r="L23" s="260">
        <v>613.3</v>
      </c>
      <c r="M23" s="56">
        <v>612.55</v>
      </c>
      <c r="N23" s="67"/>
    </row>
    <row r="24" spans="1:14" ht="12.75">
      <c r="A24" s="31" t="s">
        <v>48</v>
      </c>
      <c r="B24" s="27" t="s">
        <v>323</v>
      </c>
      <c r="C24" s="27" t="s">
        <v>133</v>
      </c>
      <c r="D24" s="27" t="s">
        <v>383</v>
      </c>
      <c r="E24" s="4">
        <v>1965</v>
      </c>
      <c r="F24" s="259">
        <v>616.5</v>
      </c>
      <c r="G24" s="259">
        <v>615.9</v>
      </c>
      <c r="H24" s="259">
        <v>610.4</v>
      </c>
      <c r="I24" s="259">
        <v>592.2</v>
      </c>
      <c r="J24" s="259">
        <v>610.9</v>
      </c>
      <c r="K24" s="261">
        <v>603.9</v>
      </c>
      <c r="L24" s="260">
        <v>611.5</v>
      </c>
      <c r="M24" s="278">
        <v>612.4625000000001</v>
      </c>
      <c r="N24" s="67"/>
    </row>
    <row r="25" spans="1:14" ht="12.75">
      <c r="A25" s="31" t="s">
        <v>49</v>
      </c>
      <c r="B25" s="27" t="s">
        <v>320</v>
      </c>
      <c r="C25" s="27" t="s">
        <v>321</v>
      </c>
      <c r="D25" s="27" t="s">
        <v>383</v>
      </c>
      <c r="E25" s="4">
        <v>1967</v>
      </c>
      <c r="F25" s="259">
        <v>611.5</v>
      </c>
      <c r="G25" s="259">
        <v>609.4</v>
      </c>
      <c r="H25" s="259">
        <v>605.2</v>
      </c>
      <c r="I25" s="259">
        <v>608.5</v>
      </c>
      <c r="J25" s="259">
        <v>610.4</v>
      </c>
      <c r="K25" s="259">
        <v>607.5</v>
      </c>
      <c r="L25" s="260">
        <v>613.3</v>
      </c>
      <c r="M25" s="56">
        <v>611.625</v>
      </c>
      <c r="N25" s="67"/>
    </row>
    <row r="26" spans="1:14" ht="12.75">
      <c r="A26" s="31" t="s">
        <v>50</v>
      </c>
      <c r="B26" s="164" t="s">
        <v>276</v>
      </c>
      <c r="C26" s="164" t="s">
        <v>126</v>
      </c>
      <c r="D26" s="165" t="s">
        <v>159</v>
      </c>
      <c r="E26" s="58">
        <v>1982</v>
      </c>
      <c r="F26" s="259">
        <v>614.1</v>
      </c>
      <c r="G26" s="259" t="s">
        <v>103</v>
      </c>
      <c r="H26" s="259" t="s">
        <v>103</v>
      </c>
      <c r="I26" s="259">
        <v>610.2</v>
      </c>
      <c r="J26" s="259">
        <v>612.2</v>
      </c>
      <c r="K26" s="259">
        <v>616.6</v>
      </c>
      <c r="L26" s="260">
        <v>609.9</v>
      </c>
      <c r="M26" s="55">
        <v>611.5875000000001</v>
      </c>
      <c r="N26" s="67"/>
    </row>
    <row r="27" spans="1:14" ht="12.75">
      <c r="A27" s="31" t="s">
        <v>52</v>
      </c>
      <c r="B27" s="27" t="s">
        <v>250</v>
      </c>
      <c r="C27" s="27" t="s">
        <v>189</v>
      </c>
      <c r="D27" s="3" t="s">
        <v>151</v>
      </c>
      <c r="E27" s="4">
        <v>1995</v>
      </c>
      <c r="F27" s="264">
        <v>608.5</v>
      </c>
      <c r="G27" s="264">
        <v>600.4</v>
      </c>
      <c r="H27" s="264">
        <v>613.5</v>
      </c>
      <c r="I27" s="264" t="s">
        <v>103</v>
      </c>
      <c r="J27" s="264">
        <v>614.5</v>
      </c>
      <c r="K27" s="264">
        <v>612.7</v>
      </c>
      <c r="L27" s="280">
        <v>610.7</v>
      </c>
      <c r="M27" s="55">
        <v>611.5</v>
      </c>
      <c r="N27" s="68"/>
    </row>
    <row r="28" spans="1:14" ht="12.75">
      <c r="A28" s="31" t="s">
        <v>53</v>
      </c>
      <c r="B28" s="164" t="s">
        <v>161</v>
      </c>
      <c r="C28" s="164" t="s">
        <v>160</v>
      </c>
      <c r="D28" s="165" t="s">
        <v>158</v>
      </c>
      <c r="E28" s="58">
        <v>1962</v>
      </c>
      <c r="F28" s="281">
        <v>616.3</v>
      </c>
      <c r="G28" s="281">
        <v>613.4</v>
      </c>
      <c r="H28" s="281">
        <v>612.7</v>
      </c>
      <c r="I28" s="281">
        <v>612.1</v>
      </c>
      <c r="J28" s="281">
        <v>607.9</v>
      </c>
      <c r="K28" s="281">
        <v>608.7</v>
      </c>
      <c r="L28" s="282">
        <v>608.4</v>
      </c>
      <c r="M28" s="55">
        <v>611.0125</v>
      </c>
      <c r="N28" s="67"/>
    </row>
    <row r="29" spans="1:14" ht="12.75">
      <c r="A29" s="31" t="s">
        <v>54</v>
      </c>
      <c r="B29" s="27" t="s">
        <v>302</v>
      </c>
      <c r="C29" s="27" t="s">
        <v>303</v>
      </c>
      <c r="D29" s="3" t="s">
        <v>180</v>
      </c>
      <c r="E29" s="4">
        <v>2005</v>
      </c>
      <c r="F29" s="259" t="s">
        <v>103</v>
      </c>
      <c r="G29" s="261">
        <v>609.8</v>
      </c>
      <c r="H29" s="259">
        <v>608.6</v>
      </c>
      <c r="I29" s="259">
        <v>610.5</v>
      </c>
      <c r="J29" s="259">
        <v>607.3</v>
      </c>
      <c r="K29" s="259" t="s">
        <v>103</v>
      </c>
      <c r="L29" s="260">
        <v>611.4</v>
      </c>
      <c r="M29" s="55">
        <v>610.2249999999999</v>
      </c>
      <c r="N29" s="67"/>
    </row>
    <row r="30" spans="1:14" ht="12.75">
      <c r="A30" s="31" t="s">
        <v>57</v>
      </c>
      <c r="B30" s="27" t="s">
        <v>178</v>
      </c>
      <c r="C30" s="27" t="s">
        <v>144</v>
      </c>
      <c r="D30" s="3" t="s">
        <v>384</v>
      </c>
      <c r="E30" s="4">
        <v>1972</v>
      </c>
      <c r="F30" s="259">
        <v>606.3</v>
      </c>
      <c r="G30" s="259">
        <v>610.9</v>
      </c>
      <c r="H30" s="259">
        <v>613.1</v>
      </c>
      <c r="I30" s="259">
        <v>612.4</v>
      </c>
      <c r="J30" s="259">
        <v>612.7</v>
      </c>
      <c r="K30" s="261">
        <v>611.4</v>
      </c>
      <c r="L30" s="260">
        <v>606.4</v>
      </c>
      <c r="M30" s="55">
        <v>609.4000000000001</v>
      </c>
      <c r="N30" s="67"/>
    </row>
    <row r="31" spans="1:14" ht="12.75">
      <c r="A31" s="31" t="s">
        <v>47</v>
      </c>
      <c r="B31" s="27" t="s">
        <v>277</v>
      </c>
      <c r="C31" s="27" t="s">
        <v>253</v>
      </c>
      <c r="D31" s="3" t="s">
        <v>384</v>
      </c>
      <c r="E31" s="4">
        <v>1963</v>
      </c>
      <c r="F31" s="281">
        <v>610.8</v>
      </c>
      <c r="G31" s="281">
        <v>608.7</v>
      </c>
      <c r="H31" s="281">
        <v>599.3</v>
      </c>
      <c r="I31" s="283">
        <v>613.6</v>
      </c>
      <c r="J31" s="281">
        <v>610.5</v>
      </c>
      <c r="K31" s="281">
        <v>615.2</v>
      </c>
      <c r="L31" s="282">
        <v>605.6</v>
      </c>
      <c r="M31" s="55">
        <v>609.0625</v>
      </c>
      <c r="N31" s="67"/>
    </row>
    <row r="32" spans="1:14" ht="12.75">
      <c r="A32" s="31" t="s">
        <v>58</v>
      </c>
      <c r="B32" s="27" t="s">
        <v>258</v>
      </c>
      <c r="C32" s="27" t="s">
        <v>259</v>
      </c>
      <c r="D32" s="3" t="s">
        <v>180</v>
      </c>
      <c r="E32" s="4">
        <v>2002</v>
      </c>
      <c r="F32" s="259">
        <v>608.7</v>
      </c>
      <c r="G32" s="259" t="s">
        <v>103</v>
      </c>
      <c r="H32" s="259">
        <v>607.8</v>
      </c>
      <c r="I32" s="259">
        <v>608.3</v>
      </c>
      <c r="J32" s="259">
        <v>609.1</v>
      </c>
      <c r="K32" s="259">
        <v>610.9</v>
      </c>
      <c r="L32" s="260">
        <v>606.1</v>
      </c>
      <c r="M32" s="56">
        <v>607.675</v>
      </c>
      <c r="N32" s="68"/>
    </row>
    <row r="33" spans="1:14" ht="12.75">
      <c r="A33" s="31" t="s">
        <v>60</v>
      </c>
      <c r="B33" s="27" t="s">
        <v>352</v>
      </c>
      <c r="C33" s="27" t="s">
        <v>65</v>
      </c>
      <c r="D33" s="27" t="s">
        <v>383</v>
      </c>
      <c r="E33" s="4">
        <v>1962</v>
      </c>
      <c r="F33" s="259" t="s">
        <v>103</v>
      </c>
      <c r="G33" s="261" t="s">
        <v>103</v>
      </c>
      <c r="H33" s="259">
        <v>614.3</v>
      </c>
      <c r="I33" s="261">
        <v>609.9</v>
      </c>
      <c r="J33" s="261">
        <v>606.3</v>
      </c>
      <c r="K33" s="259">
        <v>616.3</v>
      </c>
      <c r="L33" s="260">
        <v>602.6</v>
      </c>
      <c r="M33" s="56">
        <v>607.1500000000001</v>
      </c>
      <c r="N33" s="68"/>
    </row>
    <row r="34" spans="1:14" ht="12.75">
      <c r="A34" s="31" t="s">
        <v>61</v>
      </c>
      <c r="B34" s="27" t="s">
        <v>55</v>
      </c>
      <c r="C34" s="27" t="s">
        <v>56</v>
      </c>
      <c r="D34" s="27" t="s">
        <v>387</v>
      </c>
      <c r="E34" s="4">
        <v>1974</v>
      </c>
      <c r="F34" s="259">
        <v>607.2</v>
      </c>
      <c r="G34" s="259">
        <v>611.2</v>
      </c>
      <c r="H34" s="259">
        <v>611.9</v>
      </c>
      <c r="I34" s="259">
        <v>603.4</v>
      </c>
      <c r="J34" s="259">
        <v>608.3</v>
      </c>
      <c r="K34" s="259">
        <v>612.4</v>
      </c>
      <c r="L34" s="260">
        <v>602.5</v>
      </c>
      <c r="M34" s="284">
        <v>606.725</v>
      </c>
      <c r="N34" s="68"/>
    </row>
    <row r="35" spans="1:14" ht="12.75">
      <c r="A35" s="31" t="s">
        <v>62</v>
      </c>
      <c r="B35" s="27" t="s">
        <v>183</v>
      </c>
      <c r="C35" s="27" t="s">
        <v>184</v>
      </c>
      <c r="D35" s="3" t="s">
        <v>350</v>
      </c>
      <c r="E35" s="4">
        <v>1959</v>
      </c>
      <c r="F35" s="261">
        <v>610.5</v>
      </c>
      <c r="G35" s="261">
        <v>605.3</v>
      </c>
      <c r="H35" s="259">
        <v>602.6</v>
      </c>
      <c r="I35" s="261">
        <v>612.4</v>
      </c>
      <c r="J35" s="259">
        <v>602.9</v>
      </c>
      <c r="K35" s="259">
        <v>611</v>
      </c>
      <c r="L35" s="260">
        <v>602</v>
      </c>
      <c r="M35" s="284">
        <v>605.9</v>
      </c>
      <c r="N35" s="67"/>
    </row>
    <row r="36" spans="1:14" ht="12.75">
      <c r="A36" s="31" t="s">
        <v>63</v>
      </c>
      <c r="B36" s="27" t="s">
        <v>405</v>
      </c>
      <c r="C36" s="27" t="s">
        <v>406</v>
      </c>
      <c r="D36" s="3" t="s">
        <v>344</v>
      </c>
      <c r="E36" s="4">
        <v>1996</v>
      </c>
      <c r="F36" s="264">
        <v>613.4</v>
      </c>
      <c r="G36" s="264">
        <v>608.9</v>
      </c>
      <c r="H36" s="264">
        <v>602.8</v>
      </c>
      <c r="I36" s="264">
        <v>602.8</v>
      </c>
      <c r="J36" s="264">
        <v>611.4</v>
      </c>
      <c r="K36" s="264" t="s">
        <v>103</v>
      </c>
      <c r="L36" s="280">
        <v>602.4</v>
      </c>
      <c r="M36" s="284">
        <v>605.7625</v>
      </c>
      <c r="N36" s="67"/>
    </row>
    <row r="37" spans="1:14" ht="12.75">
      <c r="A37" s="31" t="s">
        <v>66</v>
      </c>
      <c r="B37" s="27" t="s">
        <v>236</v>
      </c>
      <c r="C37" s="27" t="s">
        <v>130</v>
      </c>
      <c r="D37" s="3" t="s">
        <v>407</v>
      </c>
      <c r="E37" s="4">
        <v>1961</v>
      </c>
      <c r="F37" s="276">
        <v>603.1</v>
      </c>
      <c r="G37" s="263">
        <v>616.6</v>
      </c>
      <c r="H37" s="263">
        <v>598.2</v>
      </c>
      <c r="I37" s="263">
        <v>610.7</v>
      </c>
      <c r="J37" s="263">
        <v>606.9</v>
      </c>
      <c r="K37" s="263">
        <v>603.6</v>
      </c>
      <c r="L37" s="277">
        <v>599.6</v>
      </c>
      <c r="M37" s="284">
        <v>604.5250000000001</v>
      </c>
      <c r="N37" s="67"/>
    </row>
    <row r="38" spans="1:14" ht="12.75">
      <c r="A38" s="31" t="s">
        <v>67</v>
      </c>
      <c r="B38" s="27" t="s">
        <v>296</v>
      </c>
      <c r="C38" s="27" t="s">
        <v>21</v>
      </c>
      <c r="D38" s="3" t="s">
        <v>151</v>
      </c>
      <c r="E38" s="4">
        <v>1959</v>
      </c>
      <c r="F38" s="259">
        <v>608.5</v>
      </c>
      <c r="G38" s="259">
        <v>605.8</v>
      </c>
      <c r="H38" s="261">
        <v>613.1</v>
      </c>
      <c r="I38" s="259">
        <v>609</v>
      </c>
      <c r="J38" s="259">
        <v>598.5</v>
      </c>
      <c r="K38" s="259">
        <v>604</v>
      </c>
      <c r="L38" s="277">
        <v>599.7</v>
      </c>
      <c r="M38" s="284">
        <v>604.4</v>
      </c>
      <c r="N38" s="67"/>
    </row>
    <row r="39" spans="1:14" ht="12.75">
      <c r="A39" s="31" t="s">
        <v>68</v>
      </c>
      <c r="B39" s="27" t="s">
        <v>332</v>
      </c>
      <c r="C39" s="27" t="s">
        <v>333</v>
      </c>
      <c r="D39" s="3" t="s">
        <v>384</v>
      </c>
      <c r="E39" s="4">
        <v>1969</v>
      </c>
      <c r="F39" s="259">
        <v>611.2</v>
      </c>
      <c r="G39" s="259">
        <v>613.6</v>
      </c>
      <c r="H39" s="259">
        <v>613</v>
      </c>
      <c r="I39" s="259">
        <v>600.5</v>
      </c>
      <c r="J39" s="259" t="s">
        <v>103</v>
      </c>
      <c r="K39" s="259">
        <v>606.5</v>
      </c>
      <c r="L39" s="260">
        <v>595.8</v>
      </c>
      <c r="M39" s="284">
        <v>603.4375</v>
      </c>
      <c r="N39" s="68"/>
    </row>
    <row r="40" spans="1:14" ht="12.75">
      <c r="A40" s="32" t="s">
        <v>69</v>
      </c>
      <c r="B40" s="34" t="s">
        <v>408</v>
      </c>
      <c r="C40" s="34" t="s">
        <v>409</v>
      </c>
      <c r="D40" s="285" t="s">
        <v>177</v>
      </c>
      <c r="E40" s="35">
        <v>2006</v>
      </c>
      <c r="F40" s="281">
        <v>610.5</v>
      </c>
      <c r="G40" s="281">
        <v>601.7</v>
      </c>
      <c r="H40" s="281">
        <v>607.9</v>
      </c>
      <c r="I40" s="281">
        <v>602.8</v>
      </c>
      <c r="J40" s="281">
        <v>613.4</v>
      </c>
      <c r="K40" s="281">
        <v>606.1</v>
      </c>
      <c r="L40" s="282">
        <v>597.2</v>
      </c>
      <c r="M40" s="286">
        <v>603.3375000000001</v>
      </c>
      <c r="N40" s="69"/>
    </row>
    <row r="41" spans="1:14" ht="12.75">
      <c r="A41" s="33" t="s">
        <v>70</v>
      </c>
      <c r="B41" s="28" t="s">
        <v>348</v>
      </c>
      <c r="C41" s="28" t="s">
        <v>349</v>
      </c>
      <c r="D41" s="22" t="s">
        <v>350</v>
      </c>
      <c r="E41" s="46">
        <v>1960</v>
      </c>
      <c r="F41" s="287">
        <v>610.4</v>
      </c>
      <c r="G41" s="287" t="s">
        <v>103</v>
      </c>
      <c r="H41" s="287">
        <v>616.2</v>
      </c>
      <c r="I41" s="287">
        <v>617.6</v>
      </c>
      <c r="J41" s="287">
        <v>623.8</v>
      </c>
      <c r="K41" s="287">
        <v>612.2</v>
      </c>
      <c r="L41" s="288" t="s">
        <v>103</v>
      </c>
      <c r="M41" s="57">
        <v>617.45</v>
      </c>
      <c r="N41" s="68"/>
    </row>
    <row r="42" spans="1:14" ht="12.75">
      <c r="A42" s="273" t="s">
        <v>73</v>
      </c>
      <c r="B42" s="274" t="s">
        <v>304</v>
      </c>
      <c r="C42" s="274" t="s">
        <v>305</v>
      </c>
      <c r="D42" s="274" t="s">
        <v>347</v>
      </c>
      <c r="E42" s="209">
        <v>1979</v>
      </c>
      <c r="F42" s="289">
        <v>614.9</v>
      </c>
      <c r="G42" s="289">
        <v>615.7</v>
      </c>
      <c r="H42" s="289">
        <v>618.6</v>
      </c>
      <c r="I42" s="289">
        <v>620</v>
      </c>
      <c r="J42" s="289" t="s">
        <v>103</v>
      </c>
      <c r="K42" s="289" t="s">
        <v>103</v>
      </c>
      <c r="L42" s="277" t="s">
        <v>103</v>
      </c>
      <c r="M42" s="278">
        <v>617.3</v>
      </c>
      <c r="N42" s="67"/>
    </row>
    <row r="43" spans="1:14" ht="12.75">
      <c r="A43" s="31" t="s">
        <v>74</v>
      </c>
      <c r="B43" s="27" t="s">
        <v>294</v>
      </c>
      <c r="C43" s="27" t="s">
        <v>295</v>
      </c>
      <c r="D43" s="3" t="s">
        <v>180</v>
      </c>
      <c r="E43" s="4">
        <v>2006</v>
      </c>
      <c r="F43" s="259">
        <v>613.6</v>
      </c>
      <c r="G43" s="259">
        <v>618</v>
      </c>
      <c r="H43" s="259">
        <v>604.5</v>
      </c>
      <c r="I43" s="261">
        <v>608.9</v>
      </c>
      <c r="J43" s="261">
        <v>618</v>
      </c>
      <c r="K43" s="261">
        <v>615.6</v>
      </c>
      <c r="L43" s="260" t="s">
        <v>103</v>
      </c>
      <c r="M43" s="56">
        <v>616.3</v>
      </c>
      <c r="N43" s="70"/>
    </row>
    <row r="44" spans="1:14" ht="12.75">
      <c r="A44" s="31" t="s">
        <v>75</v>
      </c>
      <c r="B44" s="27" t="s">
        <v>353</v>
      </c>
      <c r="C44" s="27" t="s">
        <v>343</v>
      </c>
      <c r="D44" s="3" t="s">
        <v>344</v>
      </c>
      <c r="E44" s="4">
        <v>1963</v>
      </c>
      <c r="F44" s="259">
        <v>613.5</v>
      </c>
      <c r="G44" s="259">
        <v>616.1</v>
      </c>
      <c r="H44" s="259">
        <v>609.5</v>
      </c>
      <c r="I44" s="259">
        <v>612.9</v>
      </c>
      <c r="J44" s="259">
        <v>611.5</v>
      </c>
      <c r="K44" s="259" t="s">
        <v>103</v>
      </c>
      <c r="L44" s="260" t="s">
        <v>103</v>
      </c>
      <c r="M44" s="56">
        <v>613.5</v>
      </c>
      <c r="N44" s="67"/>
    </row>
    <row r="45" spans="1:14" ht="12.75">
      <c r="A45" s="31" t="s">
        <v>76</v>
      </c>
      <c r="B45" s="27" t="s">
        <v>412</v>
      </c>
      <c r="C45" s="27" t="s">
        <v>413</v>
      </c>
      <c r="D45" s="3" t="s">
        <v>341</v>
      </c>
      <c r="E45" s="4">
        <v>1973</v>
      </c>
      <c r="F45" s="259">
        <v>612.6</v>
      </c>
      <c r="G45" s="259">
        <v>596.2</v>
      </c>
      <c r="H45" s="259">
        <v>597.4</v>
      </c>
      <c r="I45" s="259">
        <v>614.4</v>
      </c>
      <c r="J45" s="259">
        <v>608.6</v>
      </c>
      <c r="K45" s="259">
        <v>608.1</v>
      </c>
      <c r="L45" s="260" t="s">
        <v>103</v>
      </c>
      <c r="M45" s="55">
        <v>610.925</v>
      </c>
      <c r="N45" s="70"/>
    </row>
    <row r="46" spans="1:14" ht="12.75">
      <c r="A46" s="31" t="s">
        <v>77</v>
      </c>
      <c r="B46" s="27" t="s">
        <v>149</v>
      </c>
      <c r="C46" s="27" t="s">
        <v>150</v>
      </c>
      <c r="D46" s="27" t="s">
        <v>220</v>
      </c>
      <c r="E46" s="4">
        <v>1958</v>
      </c>
      <c r="F46" s="264">
        <v>613.8</v>
      </c>
      <c r="G46" s="264">
        <v>605.9</v>
      </c>
      <c r="H46" s="264">
        <v>608.4</v>
      </c>
      <c r="I46" s="264">
        <v>613.6</v>
      </c>
      <c r="J46" s="264">
        <v>606.7</v>
      </c>
      <c r="K46" s="264" t="s">
        <v>103</v>
      </c>
      <c r="L46" s="280" t="s">
        <v>103</v>
      </c>
      <c r="M46" s="56">
        <v>610.625</v>
      </c>
      <c r="N46" s="70"/>
    </row>
    <row r="47" spans="1:14" ht="12.75">
      <c r="A47" s="32" t="s">
        <v>78</v>
      </c>
      <c r="B47" s="34" t="s">
        <v>414</v>
      </c>
      <c r="C47" s="34" t="s">
        <v>105</v>
      </c>
      <c r="D47" s="29" t="s">
        <v>407</v>
      </c>
      <c r="E47" s="35">
        <v>1956</v>
      </c>
      <c r="F47" s="281">
        <v>609.1</v>
      </c>
      <c r="G47" s="281">
        <v>607.6</v>
      </c>
      <c r="H47" s="281">
        <v>606.1</v>
      </c>
      <c r="I47" s="281" t="s">
        <v>103</v>
      </c>
      <c r="J47" s="281">
        <v>615.8</v>
      </c>
      <c r="K47" s="281">
        <v>607.4</v>
      </c>
      <c r="L47" s="282" t="s">
        <v>103</v>
      </c>
      <c r="M47" s="55">
        <v>609.975</v>
      </c>
      <c r="N47" s="69"/>
    </row>
    <row r="48" spans="1:14" ht="12.75">
      <c r="A48" s="265" t="s">
        <v>79</v>
      </c>
      <c r="B48" s="266" t="s">
        <v>186</v>
      </c>
      <c r="C48" s="266" t="s">
        <v>187</v>
      </c>
      <c r="D48" s="267" t="s">
        <v>176</v>
      </c>
      <c r="E48" s="268">
        <v>1965</v>
      </c>
      <c r="F48" s="290">
        <v>575.6</v>
      </c>
      <c r="G48" s="290">
        <v>612.4</v>
      </c>
      <c r="H48" s="269">
        <v>602.5</v>
      </c>
      <c r="I48" s="290">
        <v>606.9</v>
      </c>
      <c r="J48" s="269">
        <v>613</v>
      </c>
      <c r="K48" s="269">
        <v>605.2</v>
      </c>
      <c r="L48" s="270" t="s">
        <v>103</v>
      </c>
      <c r="M48" s="291">
        <v>609.375</v>
      </c>
      <c r="N48" s="70"/>
    </row>
    <row r="49" spans="1:14" ht="12.75">
      <c r="A49" s="273" t="s">
        <v>80</v>
      </c>
      <c r="B49" s="274" t="s">
        <v>129</v>
      </c>
      <c r="C49" s="274" t="s">
        <v>104</v>
      </c>
      <c r="D49" s="275" t="s">
        <v>369</v>
      </c>
      <c r="E49" s="209">
        <v>1956</v>
      </c>
      <c r="F49" s="263" t="s">
        <v>103</v>
      </c>
      <c r="G49" s="263">
        <v>615</v>
      </c>
      <c r="H49" s="263">
        <v>603.3</v>
      </c>
      <c r="I49" s="263">
        <v>602.9</v>
      </c>
      <c r="J49" s="263">
        <v>605.5</v>
      </c>
      <c r="K49" s="263">
        <v>610.3</v>
      </c>
      <c r="L49" s="277"/>
      <c r="M49" s="292">
        <v>608.525</v>
      </c>
      <c r="N49" s="70"/>
    </row>
    <row r="50" spans="1:14" ht="12.75">
      <c r="A50" s="31" t="s">
        <v>81</v>
      </c>
      <c r="B50" s="27" t="s">
        <v>138</v>
      </c>
      <c r="C50" s="27" t="s">
        <v>126</v>
      </c>
      <c r="D50" s="3" t="s">
        <v>179</v>
      </c>
      <c r="E50" s="4">
        <v>1971</v>
      </c>
      <c r="F50" s="259">
        <v>605.1</v>
      </c>
      <c r="G50" s="259">
        <v>606.7</v>
      </c>
      <c r="H50" s="259">
        <v>604.9</v>
      </c>
      <c r="I50" s="259">
        <v>604.4</v>
      </c>
      <c r="J50" s="259">
        <v>610</v>
      </c>
      <c r="K50" s="259">
        <v>609.7</v>
      </c>
      <c r="L50" s="260"/>
      <c r="M50" s="284">
        <v>607.875</v>
      </c>
      <c r="N50" s="70"/>
    </row>
    <row r="51" spans="1:14" ht="12.75">
      <c r="A51" s="31" t="s">
        <v>82</v>
      </c>
      <c r="B51" s="27" t="s">
        <v>129</v>
      </c>
      <c r="C51" s="27" t="s">
        <v>40</v>
      </c>
      <c r="D51" s="3" t="s">
        <v>369</v>
      </c>
      <c r="E51" s="4">
        <v>1955</v>
      </c>
      <c r="F51" s="261">
        <v>606.5</v>
      </c>
      <c r="G51" s="259" t="s">
        <v>103</v>
      </c>
      <c r="H51" s="261">
        <v>608.7</v>
      </c>
      <c r="I51" s="261">
        <v>607.5</v>
      </c>
      <c r="J51" s="259">
        <v>607.9</v>
      </c>
      <c r="K51" s="259">
        <v>605.6</v>
      </c>
      <c r="L51" s="260"/>
      <c r="M51" s="284">
        <v>607.65</v>
      </c>
      <c r="N51" s="67"/>
    </row>
    <row r="52" spans="1:14" ht="12.75">
      <c r="A52" s="31" t="s">
        <v>83</v>
      </c>
      <c r="B52" s="164" t="s">
        <v>306</v>
      </c>
      <c r="C52" s="164" t="s">
        <v>307</v>
      </c>
      <c r="D52" s="165" t="s">
        <v>158</v>
      </c>
      <c r="E52" s="58">
        <v>1989</v>
      </c>
      <c r="F52" s="259">
        <v>607.8</v>
      </c>
      <c r="G52" s="259">
        <v>603.2</v>
      </c>
      <c r="H52" s="259">
        <v>608.5</v>
      </c>
      <c r="I52" s="259">
        <v>609.1</v>
      </c>
      <c r="J52" s="259">
        <v>601.1</v>
      </c>
      <c r="K52" s="259">
        <v>604.9</v>
      </c>
      <c r="L52" s="260">
        <v>595.4</v>
      </c>
      <c r="M52" s="284">
        <v>601.4875</v>
      </c>
      <c r="N52" s="70"/>
    </row>
    <row r="53" spans="1:14" ht="12.75">
      <c r="A53" s="31" t="s">
        <v>84</v>
      </c>
      <c r="B53" s="27" t="s">
        <v>261</v>
      </c>
      <c r="C53" s="27" t="s">
        <v>262</v>
      </c>
      <c r="D53" s="3" t="s">
        <v>151</v>
      </c>
      <c r="E53" s="4">
        <v>1971</v>
      </c>
      <c r="F53" s="264">
        <v>611.6</v>
      </c>
      <c r="G53" s="264">
        <v>591.1</v>
      </c>
      <c r="H53" s="264">
        <v>602.1</v>
      </c>
      <c r="I53" s="264">
        <v>608.6</v>
      </c>
      <c r="J53" s="264">
        <v>603.7</v>
      </c>
      <c r="K53" s="264">
        <v>603.9</v>
      </c>
      <c r="L53" s="280"/>
      <c r="M53" s="284">
        <v>606.95</v>
      </c>
      <c r="N53" s="67"/>
    </row>
    <row r="54" spans="1:14" ht="12.75">
      <c r="A54" s="31" t="s">
        <v>85</v>
      </c>
      <c r="B54" s="293" t="s">
        <v>362</v>
      </c>
      <c r="C54" s="293" t="s">
        <v>363</v>
      </c>
      <c r="D54" s="3" t="s">
        <v>180</v>
      </c>
      <c r="E54" s="294">
        <v>1962</v>
      </c>
      <c r="F54" s="261">
        <v>605.6</v>
      </c>
      <c r="G54" s="259">
        <v>605.8</v>
      </c>
      <c r="H54" s="259">
        <v>601.1</v>
      </c>
      <c r="I54" s="259">
        <v>607.5</v>
      </c>
      <c r="J54" s="259">
        <v>608.1</v>
      </c>
      <c r="K54" s="259">
        <v>598.3</v>
      </c>
      <c r="L54" s="260"/>
      <c r="M54" s="284">
        <v>606.75</v>
      </c>
      <c r="N54" s="70"/>
    </row>
    <row r="55" spans="1:14" ht="12.75">
      <c r="A55" s="31" t="s">
        <v>86</v>
      </c>
      <c r="B55" s="27" t="s">
        <v>234</v>
      </c>
      <c r="C55" s="27" t="s">
        <v>235</v>
      </c>
      <c r="D55" s="3" t="s">
        <v>275</v>
      </c>
      <c r="E55" s="4">
        <v>1971</v>
      </c>
      <c r="F55" s="259">
        <v>605.4</v>
      </c>
      <c r="G55" s="259">
        <v>609</v>
      </c>
      <c r="H55" s="259">
        <v>601.9</v>
      </c>
      <c r="I55" s="259" t="s">
        <v>103</v>
      </c>
      <c r="J55" s="259" t="s">
        <v>103</v>
      </c>
      <c r="K55" s="259">
        <v>606.3</v>
      </c>
      <c r="L55" s="260"/>
      <c r="M55" s="284">
        <v>605.65</v>
      </c>
      <c r="N55" s="70"/>
    </row>
    <row r="56" spans="1:14" ht="12.75">
      <c r="A56" s="31" t="s">
        <v>88</v>
      </c>
      <c r="B56" s="27" t="s">
        <v>415</v>
      </c>
      <c r="C56" s="27" t="s">
        <v>416</v>
      </c>
      <c r="D56" s="3" t="s">
        <v>369</v>
      </c>
      <c r="E56" s="4">
        <v>1961</v>
      </c>
      <c r="F56" s="259" t="s">
        <v>103</v>
      </c>
      <c r="G56" s="259" t="s">
        <v>103</v>
      </c>
      <c r="H56" s="259">
        <v>604.1</v>
      </c>
      <c r="I56" s="259">
        <v>604.1</v>
      </c>
      <c r="J56" s="259">
        <v>607.8</v>
      </c>
      <c r="K56" s="259">
        <v>606.4</v>
      </c>
      <c r="L56" s="260"/>
      <c r="M56" s="284">
        <v>605.5999999999999</v>
      </c>
      <c r="N56" s="70"/>
    </row>
    <row r="57" spans="1:14" ht="12.75">
      <c r="A57" s="31" t="s">
        <v>89</v>
      </c>
      <c r="B57" s="27" t="s">
        <v>417</v>
      </c>
      <c r="C57" s="27" t="s">
        <v>42</v>
      </c>
      <c r="D57" s="3" t="s">
        <v>407</v>
      </c>
      <c r="E57" s="4">
        <v>1965</v>
      </c>
      <c r="F57" s="259" t="s">
        <v>103</v>
      </c>
      <c r="G57" s="259">
        <v>577.2</v>
      </c>
      <c r="H57" s="261">
        <v>612.8</v>
      </c>
      <c r="I57" s="259">
        <v>602</v>
      </c>
      <c r="J57" s="259">
        <v>601.9</v>
      </c>
      <c r="K57" s="259">
        <v>604.8</v>
      </c>
      <c r="L57" s="260"/>
      <c r="M57" s="284">
        <v>605.375</v>
      </c>
      <c r="N57" s="70"/>
    </row>
    <row r="58" spans="1:14" ht="12.75">
      <c r="A58" s="31" t="s">
        <v>90</v>
      </c>
      <c r="B58" s="27" t="s">
        <v>13</v>
      </c>
      <c r="C58" s="27" t="s">
        <v>14</v>
      </c>
      <c r="D58" s="3" t="s">
        <v>418</v>
      </c>
      <c r="E58" s="4">
        <v>1958</v>
      </c>
      <c r="F58" s="259">
        <v>601.1</v>
      </c>
      <c r="G58" s="259">
        <v>601.9</v>
      </c>
      <c r="H58" s="259">
        <v>602</v>
      </c>
      <c r="I58" s="259">
        <v>608.1</v>
      </c>
      <c r="J58" s="259">
        <v>606.9</v>
      </c>
      <c r="K58" s="259">
        <v>603.8</v>
      </c>
      <c r="L58" s="260"/>
      <c r="M58" s="284">
        <v>605.2</v>
      </c>
      <c r="N58" s="70"/>
    </row>
    <row r="59" spans="1:14" ht="12.75">
      <c r="A59" s="31" t="s">
        <v>91</v>
      </c>
      <c r="B59" s="27" t="s">
        <v>360</v>
      </c>
      <c r="C59" s="27" t="s">
        <v>361</v>
      </c>
      <c r="D59" s="3" t="s">
        <v>384</v>
      </c>
      <c r="E59" s="4">
        <v>1963</v>
      </c>
      <c r="F59" s="259">
        <v>607.8</v>
      </c>
      <c r="G59" s="259">
        <v>599.8</v>
      </c>
      <c r="H59" s="259">
        <v>600.4</v>
      </c>
      <c r="I59" s="259">
        <v>609.4</v>
      </c>
      <c r="J59" s="259">
        <v>602.9</v>
      </c>
      <c r="K59" s="259" t="s">
        <v>103</v>
      </c>
      <c r="L59" s="260"/>
      <c r="M59" s="284">
        <v>605.125</v>
      </c>
      <c r="N59" s="70"/>
    </row>
    <row r="60" spans="1:14" ht="12.75">
      <c r="A60" s="31" t="s">
        <v>92</v>
      </c>
      <c r="B60" s="27" t="s">
        <v>64</v>
      </c>
      <c r="C60" s="27" t="s">
        <v>65</v>
      </c>
      <c r="D60" s="3" t="s">
        <v>151</v>
      </c>
      <c r="E60" s="4">
        <v>1952</v>
      </c>
      <c r="F60" s="259">
        <v>602.6</v>
      </c>
      <c r="G60" s="259">
        <v>601.5</v>
      </c>
      <c r="H60" s="259">
        <v>597.9</v>
      </c>
      <c r="I60" s="259">
        <v>598.3</v>
      </c>
      <c r="J60" s="259">
        <v>605</v>
      </c>
      <c r="K60" s="259">
        <v>608.6</v>
      </c>
      <c r="L60" s="260"/>
      <c r="M60" s="284">
        <v>604.425</v>
      </c>
      <c r="N60" s="70"/>
    </row>
    <row r="61" spans="1:14" ht="12.75">
      <c r="A61" s="31" t="s">
        <v>93</v>
      </c>
      <c r="B61" s="27" t="s">
        <v>419</v>
      </c>
      <c r="C61" s="27" t="s">
        <v>420</v>
      </c>
      <c r="D61" s="3" t="s">
        <v>421</v>
      </c>
      <c r="E61" s="4">
        <v>1965</v>
      </c>
      <c r="F61" s="259">
        <v>584.4</v>
      </c>
      <c r="G61" s="259">
        <v>601.9</v>
      </c>
      <c r="H61" s="259">
        <v>602.6</v>
      </c>
      <c r="I61" s="261">
        <v>591.1</v>
      </c>
      <c r="J61" s="259">
        <v>609.7</v>
      </c>
      <c r="K61" s="259">
        <v>603.2</v>
      </c>
      <c r="L61" s="260"/>
      <c r="M61" s="284">
        <v>604.35</v>
      </c>
      <c r="N61" s="70"/>
    </row>
    <row r="62" spans="1:14" ht="12.75">
      <c r="A62" s="31" t="s">
        <v>94</v>
      </c>
      <c r="B62" s="27" t="s">
        <v>252</v>
      </c>
      <c r="C62" s="27" t="s">
        <v>253</v>
      </c>
      <c r="D62" s="165" t="s">
        <v>158</v>
      </c>
      <c r="E62" s="4">
        <v>1993</v>
      </c>
      <c r="F62" s="261">
        <v>612</v>
      </c>
      <c r="G62" s="261" t="s">
        <v>103</v>
      </c>
      <c r="H62" s="261">
        <v>601.1</v>
      </c>
      <c r="I62" s="259" t="s">
        <v>103</v>
      </c>
      <c r="J62" s="259">
        <v>598.3</v>
      </c>
      <c r="K62" s="261">
        <v>604</v>
      </c>
      <c r="L62" s="260"/>
      <c r="M62" s="284">
        <v>603.8499999999999</v>
      </c>
      <c r="N62" s="71"/>
    </row>
    <row r="63" spans="1:14" ht="12.75">
      <c r="A63" s="31" t="s">
        <v>95</v>
      </c>
      <c r="B63" s="27" t="s">
        <v>422</v>
      </c>
      <c r="C63" s="27" t="s">
        <v>349</v>
      </c>
      <c r="D63" s="3" t="s">
        <v>385</v>
      </c>
      <c r="E63" s="4">
        <v>1952</v>
      </c>
      <c r="F63" s="259">
        <v>599</v>
      </c>
      <c r="G63" s="259">
        <v>600.4</v>
      </c>
      <c r="H63" s="259">
        <v>597.4</v>
      </c>
      <c r="I63" s="259">
        <v>605.2</v>
      </c>
      <c r="J63" s="259">
        <v>607.8</v>
      </c>
      <c r="K63" s="259">
        <v>601.6</v>
      </c>
      <c r="L63" s="260"/>
      <c r="M63" s="284">
        <v>603.75</v>
      </c>
      <c r="N63" s="70"/>
    </row>
    <row r="64" spans="1:14" ht="12.75">
      <c r="A64" s="31" t="s">
        <v>106</v>
      </c>
      <c r="B64" s="27" t="s">
        <v>324</v>
      </c>
      <c r="C64" s="27" t="s">
        <v>286</v>
      </c>
      <c r="D64" s="27" t="s">
        <v>387</v>
      </c>
      <c r="E64" s="4">
        <v>1963</v>
      </c>
      <c r="F64" s="259" t="s">
        <v>103</v>
      </c>
      <c r="G64" s="261">
        <v>611.3</v>
      </c>
      <c r="H64" s="261">
        <v>599.1</v>
      </c>
      <c r="I64" s="259">
        <v>598.7</v>
      </c>
      <c r="J64" s="259">
        <v>595.8</v>
      </c>
      <c r="K64" s="261">
        <v>605.3</v>
      </c>
      <c r="L64" s="260"/>
      <c r="M64" s="284">
        <v>603.5999999999999</v>
      </c>
      <c r="N64" s="70"/>
    </row>
    <row r="65" spans="1:14" ht="12.75">
      <c r="A65" s="31" t="s">
        <v>107</v>
      </c>
      <c r="B65" s="27" t="s">
        <v>334</v>
      </c>
      <c r="C65" s="27" t="s">
        <v>335</v>
      </c>
      <c r="D65" s="27" t="s">
        <v>387</v>
      </c>
      <c r="E65" s="4">
        <v>1993</v>
      </c>
      <c r="F65" s="259">
        <v>604.7</v>
      </c>
      <c r="G65" s="259">
        <v>606.5</v>
      </c>
      <c r="H65" s="259">
        <v>592.2</v>
      </c>
      <c r="I65" s="259">
        <v>597.7</v>
      </c>
      <c r="J65" s="259">
        <v>560.4</v>
      </c>
      <c r="K65" s="261">
        <v>605.3</v>
      </c>
      <c r="L65" s="260"/>
      <c r="M65" s="284">
        <v>603.55</v>
      </c>
      <c r="N65" s="70"/>
    </row>
    <row r="66" spans="1:14" ht="12.75">
      <c r="A66" s="31" t="s">
        <v>108</v>
      </c>
      <c r="B66" s="27" t="s">
        <v>423</v>
      </c>
      <c r="C66" s="27" t="s">
        <v>424</v>
      </c>
      <c r="D66" s="165" t="s">
        <v>177</v>
      </c>
      <c r="E66" s="4">
        <v>2008</v>
      </c>
      <c r="F66" s="259">
        <v>602.4</v>
      </c>
      <c r="G66" s="259">
        <v>597.7</v>
      </c>
      <c r="H66" s="259">
        <v>605.3</v>
      </c>
      <c r="I66" s="259">
        <v>605</v>
      </c>
      <c r="J66" s="259">
        <v>601.4</v>
      </c>
      <c r="K66" s="259">
        <v>596.6</v>
      </c>
      <c r="L66" s="260"/>
      <c r="M66" s="284">
        <v>603.525</v>
      </c>
      <c r="N66" s="70"/>
    </row>
    <row r="67" spans="1:14" ht="12.75">
      <c r="A67" s="31" t="s">
        <v>109</v>
      </c>
      <c r="B67" s="27" t="s">
        <v>317</v>
      </c>
      <c r="C67" s="27" t="s">
        <v>318</v>
      </c>
      <c r="D67" s="3" t="s">
        <v>397</v>
      </c>
      <c r="E67" s="4">
        <v>2006</v>
      </c>
      <c r="F67" s="259" t="s">
        <v>103</v>
      </c>
      <c r="G67" s="261">
        <v>601.1</v>
      </c>
      <c r="H67" s="259">
        <v>608</v>
      </c>
      <c r="I67" s="259">
        <v>592.4</v>
      </c>
      <c r="J67" s="259">
        <v>566.6</v>
      </c>
      <c r="K67" s="259">
        <v>612</v>
      </c>
      <c r="L67" s="260"/>
      <c r="M67" s="284">
        <v>603.375</v>
      </c>
      <c r="N67" s="71"/>
    </row>
    <row r="68" spans="1:14" ht="12.75">
      <c r="A68" s="31" t="s">
        <v>110</v>
      </c>
      <c r="B68" s="27" t="s">
        <v>224</v>
      </c>
      <c r="C68" s="27" t="s">
        <v>225</v>
      </c>
      <c r="D68" s="27" t="s">
        <v>298</v>
      </c>
      <c r="E68" s="4">
        <v>1963</v>
      </c>
      <c r="F68" s="261">
        <v>605</v>
      </c>
      <c r="G68" s="259">
        <v>603.5</v>
      </c>
      <c r="H68" s="259">
        <v>603.4</v>
      </c>
      <c r="I68" s="261">
        <v>601.4</v>
      </c>
      <c r="J68" s="259">
        <v>595.7</v>
      </c>
      <c r="K68" s="259" t="s">
        <v>103</v>
      </c>
      <c r="L68" s="260"/>
      <c r="M68" s="284">
        <v>603.325</v>
      </c>
      <c r="N68" s="70"/>
    </row>
    <row r="69" spans="1:14" ht="12.75">
      <c r="A69" s="31" t="s">
        <v>111</v>
      </c>
      <c r="B69" s="27" t="s">
        <v>425</v>
      </c>
      <c r="C69" s="27" t="s">
        <v>426</v>
      </c>
      <c r="D69" s="3" t="s">
        <v>385</v>
      </c>
      <c r="E69" s="4">
        <v>1973</v>
      </c>
      <c r="F69" s="259">
        <v>593.1</v>
      </c>
      <c r="G69" s="259">
        <v>585</v>
      </c>
      <c r="H69" s="259">
        <v>594.5</v>
      </c>
      <c r="I69" s="259">
        <v>597</v>
      </c>
      <c r="J69" s="259">
        <v>609</v>
      </c>
      <c r="K69" s="259">
        <v>610.9</v>
      </c>
      <c r="L69" s="260"/>
      <c r="M69" s="284">
        <v>602.85</v>
      </c>
      <c r="N69" s="70"/>
    </row>
    <row r="70" spans="1:14" ht="12.75">
      <c r="A70" s="31" t="s">
        <v>112</v>
      </c>
      <c r="B70" s="27" t="s">
        <v>427</v>
      </c>
      <c r="C70" s="27" t="s">
        <v>428</v>
      </c>
      <c r="D70" s="3" t="s">
        <v>369</v>
      </c>
      <c r="E70" s="4">
        <v>1960</v>
      </c>
      <c r="F70" s="261">
        <v>597.5</v>
      </c>
      <c r="G70" s="261">
        <v>589.6</v>
      </c>
      <c r="H70" s="259">
        <v>600.1</v>
      </c>
      <c r="I70" s="259" t="s">
        <v>103</v>
      </c>
      <c r="J70" s="259">
        <v>605</v>
      </c>
      <c r="K70" s="259">
        <v>608.8</v>
      </c>
      <c r="L70" s="260"/>
      <c r="M70" s="284">
        <v>602.85</v>
      </c>
      <c r="N70" s="70"/>
    </row>
    <row r="71" spans="1:14" ht="12.75">
      <c r="A71" s="31" t="s">
        <v>113</v>
      </c>
      <c r="B71" s="164" t="s">
        <v>15</v>
      </c>
      <c r="C71" s="164" t="s">
        <v>16</v>
      </c>
      <c r="D71" s="165" t="s">
        <v>158</v>
      </c>
      <c r="E71" s="58">
        <v>1944</v>
      </c>
      <c r="F71" s="295">
        <v>591.4</v>
      </c>
      <c r="G71" s="295">
        <v>607.5</v>
      </c>
      <c r="H71" s="264">
        <v>597.6</v>
      </c>
      <c r="I71" s="264">
        <v>605.2</v>
      </c>
      <c r="J71" s="264">
        <v>598.1</v>
      </c>
      <c r="K71" s="264">
        <v>599.6</v>
      </c>
      <c r="L71" s="280">
        <v>602.9</v>
      </c>
      <c r="M71" s="284">
        <v>602.6</v>
      </c>
      <c r="N71" s="70"/>
    </row>
    <row r="72" spans="1:14" ht="12.75">
      <c r="A72" s="31" t="s">
        <v>164</v>
      </c>
      <c r="B72" s="27" t="s">
        <v>429</v>
      </c>
      <c r="C72" s="27" t="s">
        <v>430</v>
      </c>
      <c r="D72" s="165" t="s">
        <v>177</v>
      </c>
      <c r="E72" s="4">
        <v>2008</v>
      </c>
      <c r="F72" s="259">
        <v>593.4</v>
      </c>
      <c r="G72" s="259">
        <v>596.6</v>
      </c>
      <c r="H72" s="259">
        <v>602.8</v>
      </c>
      <c r="I72" s="259">
        <v>606.9</v>
      </c>
      <c r="J72" s="259">
        <v>603.8</v>
      </c>
      <c r="K72" s="259">
        <v>596.7</v>
      </c>
      <c r="L72" s="260"/>
      <c r="M72" s="284">
        <v>602.55</v>
      </c>
      <c r="N72" s="71"/>
    </row>
    <row r="73" spans="1:14" ht="12.75">
      <c r="A73" s="31" t="s">
        <v>165</v>
      </c>
      <c r="B73" s="27" t="s">
        <v>71</v>
      </c>
      <c r="C73" s="27" t="s">
        <v>72</v>
      </c>
      <c r="D73" s="3" t="s">
        <v>28</v>
      </c>
      <c r="E73" s="4">
        <v>1948</v>
      </c>
      <c r="F73" s="263">
        <v>602.2</v>
      </c>
      <c r="G73" s="263">
        <v>600.2</v>
      </c>
      <c r="H73" s="263">
        <v>594.5</v>
      </c>
      <c r="I73" s="263">
        <v>604.6</v>
      </c>
      <c r="J73" s="263">
        <v>602.1</v>
      </c>
      <c r="K73" s="263" t="s">
        <v>103</v>
      </c>
      <c r="L73" s="277"/>
      <c r="M73" s="284">
        <v>602.2750000000001</v>
      </c>
      <c r="N73" s="70"/>
    </row>
    <row r="74" spans="1:14" ht="12.75">
      <c r="A74" s="31" t="s">
        <v>166</v>
      </c>
      <c r="B74" s="27" t="s">
        <v>254</v>
      </c>
      <c r="C74" s="27" t="s">
        <v>255</v>
      </c>
      <c r="D74" s="3" t="s">
        <v>176</v>
      </c>
      <c r="E74" s="4">
        <v>1962</v>
      </c>
      <c r="F74" s="263">
        <v>606.7</v>
      </c>
      <c r="G74" s="263">
        <v>603.3</v>
      </c>
      <c r="H74" s="263" t="s">
        <v>103</v>
      </c>
      <c r="I74" s="263" t="s">
        <v>103</v>
      </c>
      <c r="J74" s="263">
        <v>599.5</v>
      </c>
      <c r="K74" s="263">
        <v>599.6</v>
      </c>
      <c r="L74" s="277"/>
      <c r="M74" s="284">
        <v>602.275</v>
      </c>
      <c r="N74" s="70"/>
    </row>
    <row r="75" spans="1:14" ht="12.75">
      <c r="A75" s="31" t="s">
        <v>167</v>
      </c>
      <c r="B75" s="27" t="s">
        <v>370</v>
      </c>
      <c r="C75" s="27" t="s">
        <v>371</v>
      </c>
      <c r="D75" s="27" t="s">
        <v>387</v>
      </c>
      <c r="E75" s="4">
        <v>1964</v>
      </c>
      <c r="F75" s="263">
        <v>599.4</v>
      </c>
      <c r="G75" s="263">
        <v>603.5</v>
      </c>
      <c r="H75" s="263">
        <v>598.8</v>
      </c>
      <c r="I75" s="263">
        <v>602.4</v>
      </c>
      <c r="J75" s="263" t="s">
        <v>103</v>
      </c>
      <c r="K75" s="263">
        <v>601.4</v>
      </c>
      <c r="L75" s="277"/>
      <c r="M75" s="284">
        <v>601.6750000000001</v>
      </c>
      <c r="N75" s="70"/>
    </row>
    <row r="76" spans="1:14" ht="12.75">
      <c r="A76" s="31" t="s">
        <v>168</v>
      </c>
      <c r="B76" s="164" t="s">
        <v>358</v>
      </c>
      <c r="C76" s="164" t="s">
        <v>359</v>
      </c>
      <c r="D76" s="27" t="s">
        <v>383</v>
      </c>
      <c r="E76" s="58">
        <v>1960</v>
      </c>
      <c r="F76" s="296">
        <v>604.4</v>
      </c>
      <c r="G76" s="297">
        <v>599.7</v>
      </c>
      <c r="H76" s="297">
        <v>598.5</v>
      </c>
      <c r="I76" s="297">
        <v>598</v>
      </c>
      <c r="J76" s="296">
        <v>603.9</v>
      </c>
      <c r="K76" s="297">
        <v>591.5</v>
      </c>
      <c r="L76" s="298"/>
      <c r="M76" s="284">
        <v>601.625</v>
      </c>
      <c r="N76" s="70"/>
    </row>
    <row r="77" spans="1:14" ht="12.75">
      <c r="A77" s="31" t="s">
        <v>169</v>
      </c>
      <c r="B77" s="27" t="s">
        <v>364</v>
      </c>
      <c r="C77" s="27" t="s">
        <v>365</v>
      </c>
      <c r="D77" s="3" t="s">
        <v>431</v>
      </c>
      <c r="E77" s="4">
        <v>1951</v>
      </c>
      <c r="F77" s="261">
        <v>595.7</v>
      </c>
      <c r="G77" s="261">
        <v>595.4</v>
      </c>
      <c r="H77" s="259">
        <v>601.2</v>
      </c>
      <c r="I77" s="261">
        <v>600.7</v>
      </c>
      <c r="J77" s="259">
        <v>608.3</v>
      </c>
      <c r="K77" s="259">
        <v>595.7</v>
      </c>
      <c r="L77" s="260"/>
      <c r="M77" s="284">
        <v>601.475</v>
      </c>
      <c r="N77" s="70"/>
    </row>
    <row r="78" spans="1:14" ht="12.75">
      <c r="A78" s="31" t="s">
        <v>170</v>
      </c>
      <c r="B78" s="27" t="s">
        <v>282</v>
      </c>
      <c r="C78" s="27" t="s">
        <v>283</v>
      </c>
      <c r="D78" s="3" t="s">
        <v>185</v>
      </c>
      <c r="E78" s="4">
        <v>1991</v>
      </c>
      <c r="F78" s="259">
        <v>600.3</v>
      </c>
      <c r="G78" s="259">
        <v>590.3</v>
      </c>
      <c r="H78" s="259">
        <v>604.3</v>
      </c>
      <c r="I78" s="259" t="s">
        <v>103</v>
      </c>
      <c r="J78" s="259">
        <v>597</v>
      </c>
      <c r="K78" s="259">
        <v>602.2</v>
      </c>
      <c r="L78" s="260"/>
      <c r="M78" s="284">
        <v>600.95</v>
      </c>
      <c r="N78" s="70"/>
    </row>
    <row r="79" spans="1:14" ht="12.75">
      <c r="A79" s="31" t="s">
        <v>171</v>
      </c>
      <c r="B79" s="27" t="s">
        <v>432</v>
      </c>
      <c r="C79" s="27" t="s">
        <v>433</v>
      </c>
      <c r="D79" s="27" t="s">
        <v>322</v>
      </c>
      <c r="E79" s="4">
        <v>1980</v>
      </c>
      <c r="F79" s="259" t="s">
        <v>103</v>
      </c>
      <c r="G79" s="259" t="s">
        <v>103</v>
      </c>
      <c r="H79" s="259">
        <v>597.5</v>
      </c>
      <c r="I79" s="259">
        <v>606.1</v>
      </c>
      <c r="J79" s="259">
        <v>601.2</v>
      </c>
      <c r="K79" s="259">
        <v>595.6</v>
      </c>
      <c r="L79" s="260"/>
      <c r="M79" s="284">
        <v>600.1</v>
      </c>
      <c r="N79" s="70"/>
    </row>
    <row r="80" spans="1:14" ht="12.75">
      <c r="A80" s="31" t="s">
        <v>172</v>
      </c>
      <c r="B80" s="27" t="s">
        <v>414</v>
      </c>
      <c r="C80" s="27" t="s">
        <v>434</v>
      </c>
      <c r="D80" s="3" t="s">
        <v>407</v>
      </c>
      <c r="E80" s="4">
        <v>1967</v>
      </c>
      <c r="F80" s="259">
        <v>597</v>
      </c>
      <c r="G80" s="259">
        <v>594.8</v>
      </c>
      <c r="H80" s="259">
        <v>587.9</v>
      </c>
      <c r="I80" s="259" t="s">
        <v>103</v>
      </c>
      <c r="J80" s="259">
        <v>602</v>
      </c>
      <c r="K80" s="259">
        <v>606.3</v>
      </c>
      <c r="L80" s="260"/>
      <c r="M80" s="284">
        <v>600.025</v>
      </c>
      <c r="N80" s="70"/>
    </row>
    <row r="81" spans="1:14" ht="12.75">
      <c r="A81" s="31" t="s">
        <v>173</v>
      </c>
      <c r="B81" s="27" t="s">
        <v>281</v>
      </c>
      <c r="C81" s="27" t="s">
        <v>126</v>
      </c>
      <c r="D81" s="3" t="s">
        <v>278</v>
      </c>
      <c r="E81" s="4">
        <v>1960</v>
      </c>
      <c r="F81" s="261">
        <v>600.7</v>
      </c>
      <c r="G81" s="259">
        <v>599.3</v>
      </c>
      <c r="H81" s="259" t="s">
        <v>103</v>
      </c>
      <c r="I81" s="259" t="s">
        <v>103</v>
      </c>
      <c r="J81" s="259">
        <v>602.7</v>
      </c>
      <c r="K81" s="259">
        <v>596.4</v>
      </c>
      <c r="L81" s="260"/>
      <c r="M81" s="284">
        <v>599.775</v>
      </c>
      <c r="N81" s="70"/>
    </row>
    <row r="82" spans="1:14" ht="12.75">
      <c r="A82" s="31" t="s">
        <v>174</v>
      </c>
      <c r="B82" s="27" t="s">
        <v>435</v>
      </c>
      <c r="C82" s="27" t="s">
        <v>436</v>
      </c>
      <c r="D82" s="165" t="s">
        <v>177</v>
      </c>
      <c r="E82" s="4">
        <v>2007</v>
      </c>
      <c r="F82" s="259" t="s">
        <v>103</v>
      </c>
      <c r="G82" s="259" t="s">
        <v>103</v>
      </c>
      <c r="H82" s="259">
        <v>595.3</v>
      </c>
      <c r="I82" s="259">
        <v>593.9</v>
      </c>
      <c r="J82" s="259">
        <v>606.9</v>
      </c>
      <c r="K82" s="259">
        <v>603</v>
      </c>
      <c r="L82" s="260"/>
      <c r="M82" s="284">
        <v>599.775</v>
      </c>
      <c r="N82" s="70"/>
    </row>
    <row r="83" spans="1:14" ht="12.75">
      <c r="A83" s="31" t="s">
        <v>175</v>
      </c>
      <c r="B83" s="27" t="s">
        <v>279</v>
      </c>
      <c r="C83" s="27" t="s">
        <v>280</v>
      </c>
      <c r="D83" s="3" t="s">
        <v>151</v>
      </c>
      <c r="E83" s="4">
        <v>1987</v>
      </c>
      <c r="F83" s="259" t="s">
        <v>103</v>
      </c>
      <c r="G83" s="259">
        <v>601.4</v>
      </c>
      <c r="H83" s="259">
        <v>604.8</v>
      </c>
      <c r="I83" s="259">
        <v>586.1</v>
      </c>
      <c r="J83" s="259">
        <v>594.3</v>
      </c>
      <c r="K83" s="259">
        <v>596.8</v>
      </c>
      <c r="L83" s="260"/>
      <c r="M83" s="284">
        <v>599.3249999999999</v>
      </c>
      <c r="N83" s="70"/>
    </row>
    <row r="84" spans="1:14" ht="12.75">
      <c r="A84" s="31" t="s">
        <v>192</v>
      </c>
      <c r="B84" s="164" t="s">
        <v>23</v>
      </c>
      <c r="C84" s="164" t="s">
        <v>24</v>
      </c>
      <c r="D84" s="165" t="s">
        <v>158</v>
      </c>
      <c r="E84" s="58">
        <v>1952</v>
      </c>
      <c r="F84" s="261">
        <v>597.6</v>
      </c>
      <c r="G84" s="259">
        <v>588.5</v>
      </c>
      <c r="H84" s="259">
        <v>601.1</v>
      </c>
      <c r="I84" s="259">
        <v>590.2</v>
      </c>
      <c r="J84" s="259">
        <v>596.8</v>
      </c>
      <c r="K84" s="261">
        <v>601.2</v>
      </c>
      <c r="L84" s="260"/>
      <c r="M84" s="284">
        <v>599.175</v>
      </c>
      <c r="N84" s="70"/>
    </row>
    <row r="85" spans="1:14" ht="12.75">
      <c r="A85" s="31" t="s">
        <v>193</v>
      </c>
      <c r="B85" s="27" t="s">
        <v>284</v>
      </c>
      <c r="C85" s="27" t="s">
        <v>285</v>
      </c>
      <c r="D85" s="3" t="s">
        <v>278</v>
      </c>
      <c r="E85" s="4">
        <v>1974</v>
      </c>
      <c r="F85" s="261">
        <v>601.6</v>
      </c>
      <c r="G85" s="259" t="s">
        <v>103</v>
      </c>
      <c r="H85" s="259">
        <v>600.3</v>
      </c>
      <c r="I85" s="259" t="s">
        <v>103</v>
      </c>
      <c r="J85" s="259">
        <v>602.6</v>
      </c>
      <c r="K85" s="259">
        <v>592</v>
      </c>
      <c r="L85" s="260"/>
      <c r="M85" s="284">
        <v>599.125</v>
      </c>
      <c r="N85" s="70"/>
    </row>
    <row r="86" spans="1:14" ht="12.75">
      <c r="A86" s="31" t="s">
        <v>194</v>
      </c>
      <c r="B86" s="27" t="s">
        <v>410</v>
      </c>
      <c r="C86" s="27" t="s">
        <v>411</v>
      </c>
      <c r="D86" s="3" t="s">
        <v>341</v>
      </c>
      <c r="E86" s="4">
        <v>1956</v>
      </c>
      <c r="F86" s="259">
        <v>599.7</v>
      </c>
      <c r="G86" s="261">
        <v>597.2</v>
      </c>
      <c r="H86" s="259">
        <v>597.6</v>
      </c>
      <c r="I86" s="259">
        <v>591.8</v>
      </c>
      <c r="J86" s="259">
        <v>594</v>
      </c>
      <c r="K86" s="259">
        <v>599.1</v>
      </c>
      <c r="L86" s="260">
        <v>594.4</v>
      </c>
      <c r="M86" s="284">
        <v>598.4000000000001</v>
      </c>
      <c r="N86" s="70"/>
    </row>
    <row r="87" spans="1:14" ht="12.75">
      <c r="A87" s="31" t="s">
        <v>195</v>
      </c>
      <c r="B87" s="27" t="s">
        <v>315</v>
      </c>
      <c r="C87" s="27" t="s">
        <v>316</v>
      </c>
      <c r="D87" s="3" t="s">
        <v>180</v>
      </c>
      <c r="E87" s="4">
        <v>2006</v>
      </c>
      <c r="F87" s="259">
        <v>601.1</v>
      </c>
      <c r="G87" s="259">
        <v>591.8</v>
      </c>
      <c r="H87" s="259">
        <v>599.2</v>
      </c>
      <c r="I87" s="259">
        <v>592.5</v>
      </c>
      <c r="J87" s="259">
        <v>599.9</v>
      </c>
      <c r="K87" s="259" t="s">
        <v>103</v>
      </c>
      <c r="L87" s="260"/>
      <c r="M87" s="284">
        <v>598.175</v>
      </c>
      <c r="N87" s="70"/>
    </row>
    <row r="88" spans="1:14" ht="12.75">
      <c r="A88" s="31" t="s">
        <v>196</v>
      </c>
      <c r="B88" s="27" t="s">
        <v>236</v>
      </c>
      <c r="C88" s="27" t="s">
        <v>237</v>
      </c>
      <c r="D88" s="3" t="s">
        <v>407</v>
      </c>
      <c r="E88" s="4">
        <v>1983</v>
      </c>
      <c r="F88" s="261">
        <v>587.1</v>
      </c>
      <c r="G88" s="259">
        <v>589.1</v>
      </c>
      <c r="H88" s="259">
        <v>600.9</v>
      </c>
      <c r="I88" s="259">
        <v>600.3</v>
      </c>
      <c r="J88" s="259">
        <v>587.3</v>
      </c>
      <c r="K88" s="259">
        <v>598.9</v>
      </c>
      <c r="L88" s="260"/>
      <c r="M88" s="284">
        <v>597.3</v>
      </c>
      <c r="N88" s="71"/>
    </row>
    <row r="89" spans="1:14" ht="12.75">
      <c r="A89" s="31" t="s">
        <v>199</v>
      </c>
      <c r="B89" s="27" t="s">
        <v>256</v>
      </c>
      <c r="C89" s="27" t="s">
        <v>257</v>
      </c>
      <c r="D89" s="3" t="s">
        <v>418</v>
      </c>
      <c r="E89" s="4">
        <v>2004</v>
      </c>
      <c r="F89" s="259">
        <v>607.8</v>
      </c>
      <c r="G89" s="259" t="s">
        <v>103</v>
      </c>
      <c r="H89" s="259">
        <v>608.1</v>
      </c>
      <c r="I89" s="259" t="s">
        <v>103</v>
      </c>
      <c r="J89" s="259">
        <v>562</v>
      </c>
      <c r="K89" s="259">
        <v>610.5</v>
      </c>
      <c r="L89" s="260"/>
      <c r="M89" s="284">
        <v>597.0999999999999</v>
      </c>
      <c r="N89" s="70"/>
    </row>
    <row r="90" spans="1:14" ht="12.75">
      <c r="A90" s="31" t="s">
        <v>200</v>
      </c>
      <c r="B90" s="27" t="s">
        <v>317</v>
      </c>
      <c r="C90" s="27" t="s">
        <v>327</v>
      </c>
      <c r="D90" s="3" t="s">
        <v>397</v>
      </c>
      <c r="E90" s="4">
        <v>2006</v>
      </c>
      <c r="F90" s="259" t="s">
        <v>103</v>
      </c>
      <c r="G90" s="259">
        <v>607.3</v>
      </c>
      <c r="H90" s="259">
        <v>603.1</v>
      </c>
      <c r="I90" s="259">
        <v>577.9</v>
      </c>
      <c r="J90" s="259" t="s">
        <v>103</v>
      </c>
      <c r="K90" s="259">
        <v>596.4</v>
      </c>
      <c r="L90" s="260"/>
      <c r="M90" s="284">
        <v>596.1750000000001</v>
      </c>
      <c r="N90" s="70"/>
    </row>
    <row r="91" spans="1:14" ht="12.75">
      <c r="A91" s="31" t="s">
        <v>201</v>
      </c>
      <c r="B91" s="27" t="s">
        <v>87</v>
      </c>
      <c r="C91" s="27" t="s">
        <v>59</v>
      </c>
      <c r="D91" s="3" t="s">
        <v>418</v>
      </c>
      <c r="E91" s="4">
        <v>1969</v>
      </c>
      <c r="F91" s="261">
        <v>592.1</v>
      </c>
      <c r="G91" s="259">
        <v>599.6</v>
      </c>
      <c r="H91" s="259">
        <v>595.2</v>
      </c>
      <c r="I91" s="259">
        <v>593.7</v>
      </c>
      <c r="J91" s="259">
        <v>594.3</v>
      </c>
      <c r="K91" s="259">
        <v>587.8</v>
      </c>
      <c r="L91" s="260"/>
      <c r="M91" s="284">
        <v>595.7</v>
      </c>
      <c r="N91" s="70"/>
    </row>
    <row r="92" spans="1:14" ht="12.75">
      <c r="A92" s="31" t="s">
        <v>202</v>
      </c>
      <c r="B92" s="27" t="s">
        <v>437</v>
      </c>
      <c r="C92" s="27" t="s">
        <v>438</v>
      </c>
      <c r="D92" s="3" t="s">
        <v>151</v>
      </c>
      <c r="E92" s="4">
        <v>2006</v>
      </c>
      <c r="F92" s="261">
        <v>572</v>
      </c>
      <c r="G92" s="259">
        <v>588.9</v>
      </c>
      <c r="H92" s="259">
        <v>594</v>
      </c>
      <c r="I92" s="259">
        <v>598.4</v>
      </c>
      <c r="J92" s="259">
        <v>588.8</v>
      </c>
      <c r="K92" s="259">
        <v>598.2</v>
      </c>
      <c r="L92" s="260"/>
      <c r="M92" s="284">
        <v>594.875</v>
      </c>
      <c r="N92" s="70"/>
    </row>
    <row r="93" spans="1:14" ht="12.75">
      <c r="A93" s="31" t="s">
        <v>203</v>
      </c>
      <c r="B93" s="27" t="s">
        <v>309</v>
      </c>
      <c r="C93" s="27" t="s">
        <v>310</v>
      </c>
      <c r="D93" s="3" t="s">
        <v>369</v>
      </c>
      <c r="E93" s="4">
        <v>2005</v>
      </c>
      <c r="F93" s="259">
        <v>589.5</v>
      </c>
      <c r="G93" s="259">
        <v>592.9</v>
      </c>
      <c r="H93" s="259">
        <v>595.6</v>
      </c>
      <c r="I93" s="259">
        <v>595.8</v>
      </c>
      <c r="J93" s="259">
        <v>581.4</v>
      </c>
      <c r="K93" s="259">
        <v>592.7</v>
      </c>
      <c r="L93" s="260"/>
      <c r="M93" s="284">
        <v>594.25</v>
      </c>
      <c r="N93" s="71"/>
    </row>
    <row r="94" spans="1:14" ht="12.75">
      <c r="A94" s="31" t="s">
        <v>204</v>
      </c>
      <c r="B94" s="27" t="s">
        <v>439</v>
      </c>
      <c r="C94" s="27" t="s">
        <v>440</v>
      </c>
      <c r="D94" s="3" t="s">
        <v>180</v>
      </c>
      <c r="E94" s="4">
        <v>2000</v>
      </c>
      <c r="F94" s="259">
        <v>566.7</v>
      </c>
      <c r="G94" s="259">
        <v>584.4</v>
      </c>
      <c r="H94" s="259">
        <v>595.4</v>
      </c>
      <c r="I94" s="259">
        <v>598.9</v>
      </c>
      <c r="J94" s="259">
        <v>579.4</v>
      </c>
      <c r="K94" s="259">
        <v>598.2</v>
      </c>
      <c r="L94" s="260"/>
      <c r="M94" s="284">
        <v>594.225</v>
      </c>
      <c r="N94" s="70"/>
    </row>
    <row r="95" spans="1:14" ht="12.75">
      <c r="A95" s="31" t="s">
        <v>205</v>
      </c>
      <c r="B95" s="27" t="s">
        <v>238</v>
      </c>
      <c r="C95" s="27" t="s">
        <v>239</v>
      </c>
      <c r="D95" s="3" t="s">
        <v>407</v>
      </c>
      <c r="E95" s="4">
        <v>1972</v>
      </c>
      <c r="F95" s="259">
        <v>601</v>
      </c>
      <c r="G95" s="259">
        <v>590.1</v>
      </c>
      <c r="H95" s="259">
        <v>589.4</v>
      </c>
      <c r="I95" s="259">
        <v>589.3</v>
      </c>
      <c r="J95" s="259">
        <v>592.9</v>
      </c>
      <c r="K95" s="261">
        <v>591.5</v>
      </c>
      <c r="L95" s="260"/>
      <c r="M95" s="284">
        <v>593.875</v>
      </c>
      <c r="N95" s="70"/>
    </row>
    <row r="96" spans="1:14" ht="12.75">
      <c r="A96" s="31" t="s">
        <v>206</v>
      </c>
      <c r="B96" s="27" t="s">
        <v>222</v>
      </c>
      <c r="C96" s="27" t="s">
        <v>223</v>
      </c>
      <c r="D96" s="3" t="s">
        <v>179</v>
      </c>
      <c r="E96" s="4">
        <v>1967</v>
      </c>
      <c r="F96" s="259" t="s">
        <v>103</v>
      </c>
      <c r="G96" s="259">
        <v>585</v>
      </c>
      <c r="H96" s="259">
        <v>578.8</v>
      </c>
      <c r="I96" s="259">
        <v>596</v>
      </c>
      <c r="J96" s="259">
        <v>595</v>
      </c>
      <c r="K96" s="259">
        <v>592.4</v>
      </c>
      <c r="L96" s="260"/>
      <c r="M96" s="284">
        <v>592.1</v>
      </c>
      <c r="N96" s="70"/>
    </row>
    <row r="97" spans="1:14" ht="12.75">
      <c r="A97" s="31" t="s">
        <v>207</v>
      </c>
      <c r="B97" s="27" t="s">
        <v>432</v>
      </c>
      <c r="C97" s="27" t="s">
        <v>441</v>
      </c>
      <c r="D97" s="27" t="s">
        <v>387</v>
      </c>
      <c r="E97" s="4">
        <v>1968</v>
      </c>
      <c r="F97" s="259">
        <v>603.9</v>
      </c>
      <c r="G97" s="259">
        <v>591.9</v>
      </c>
      <c r="H97" s="259">
        <v>580.6</v>
      </c>
      <c r="I97" s="259">
        <v>584.3</v>
      </c>
      <c r="J97" s="259">
        <v>572.4</v>
      </c>
      <c r="K97" s="259">
        <v>585.4</v>
      </c>
      <c r="L97" s="260"/>
      <c r="M97" s="284">
        <v>591.375</v>
      </c>
      <c r="N97" s="70"/>
    </row>
    <row r="98" spans="1:14" ht="12.75">
      <c r="A98" s="31" t="s">
        <v>208</v>
      </c>
      <c r="B98" s="27" t="s">
        <v>281</v>
      </c>
      <c r="C98" s="27" t="s">
        <v>286</v>
      </c>
      <c r="D98" s="3" t="s">
        <v>278</v>
      </c>
      <c r="E98" s="4">
        <v>1962</v>
      </c>
      <c r="F98" s="281">
        <v>592.8</v>
      </c>
      <c r="G98" s="281">
        <v>586.4</v>
      </c>
      <c r="H98" s="281" t="s">
        <v>103</v>
      </c>
      <c r="I98" s="281" t="s">
        <v>103</v>
      </c>
      <c r="J98" s="281">
        <v>594.3</v>
      </c>
      <c r="K98" s="281">
        <v>589.5</v>
      </c>
      <c r="L98" s="282"/>
      <c r="M98" s="284">
        <v>590.75</v>
      </c>
      <c r="N98" s="71"/>
    </row>
    <row r="99" spans="1:14" ht="12.75">
      <c r="A99" s="31" t="s">
        <v>209</v>
      </c>
      <c r="B99" s="27" t="s">
        <v>311</v>
      </c>
      <c r="C99" s="27" t="s">
        <v>184</v>
      </c>
      <c r="D99" s="3" t="s">
        <v>28</v>
      </c>
      <c r="E99" s="4">
        <v>1991</v>
      </c>
      <c r="F99" s="259">
        <v>603.7</v>
      </c>
      <c r="G99" s="259">
        <v>584</v>
      </c>
      <c r="H99" s="259">
        <v>589.2</v>
      </c>
      <c r="I99" s="259" t="s">
        <v>103</v>
      </c>
      <c r="J99" s="259" t="s">
        <v>103</v>
      </c>
      <c r="K99" s="261">
        <v>578</v>
      </c>
      <c r="L99" s="260"/>
      <c r="M99" s="284">
        <v>588.725</v>
      </c>
      <c r="N99" s="70"/>
    </row>
    <row r="100" spans="1:14" ht="12.75">
      <c r="A100" s="31" t="s">
        <v>210</v>
      </c>
      <c r="B100" s="27" t="s">
        <v>145</v>
      </c>
      <c r="C100" s="27" t="s">
        <v>146</v>
      </c>
      <c r="D100" s="3" t="s">
        <v>185</v>
      </c>
      <c r="E100" s="4">
        <v>1953</v>
      </c>
      <c r="F100" s="259">
        <v>577</v>
      </c>
      <c r="G100" s="259">
        <v>576.6</v>
      </c>
      <c r="H100" s="261">
        <v>587.2</v>
      </c>
      <c r="I100" s="259">
        <v>591.4</v>
      </c>
      <c r="J100" s="259">
        <v>591.5</v>
      </c>
      <c r="K100" s="259">
        <v>582</v>
      </c>
      <c r="L100" s="260"/>
      <c r="M100" s="284">
        <v>588.0250000000001</v>
      </c>
      <c r="N100" s="70"/>
    </row>
    <row r="101" spans="1:14" ht="12.75">
      <c r="A101" s="31" t="s">
        <v>211</v>
      </c>
      <c r="B101" s="27" t="s">
        <v>442</v>
      </c>
      <c r="C101" s="27" t="s">
        <v>331</v>
      </c>
      <c r="D101" s="3" t="s">
        <v>278</v>
      </c>
      <c r="E101" s="4">
        <v>1995</v>
      </c>
      <c r="F101" s="259" t="s">
        <v>103</v>
      </c>
      <c r="G101" s="259">
        <v>591.5</v>
      </c>
      <c r="H101" s="259">
        <v>584.2</v>
      </c>
      <c r="I101" s="259">
        <v>591.4</v>
      </c>
      <c r="J101" s="259">
        <v>579.9</v>
      </c>
      <c r="K101" s="259" t="s">
        <v>103</v>
      </c>
      <c r="L101" s="260"/>
      <c r="M101" s="284">
        <v>586.75</v>
      </c>
      <c r="N101" s="70"/>
    </row>
    <row r="102" spans="1:14" ht="12.75">
      <c r="A102" s="31" t="s">
        <v>212</v>
      </c>
      <c r="B102" s="27" t="s">
        <v>443</v>
      </c>
      <c r="C102" s="27" t="s">
        <v>444</v>
      </c>
      <c r="D102" s="3" t="s">
        <v>369</v>
      </c>
      <c r="E102" s="4">
        <v>2009</v>
      </c>
      <c r="F102" s="259">
        <v>578.1</v>
      </c>
      <c r="G102" s="259">
        <v>592.1</v>
      </c>
      <c r="H102" s="259">
        <v>576.2</v>
      </c>
      <c r="I102" s="261">
        <v>592.3</v>
      </c>
      <c r="J102" s="259" t="s">
        <v>103</v>
      </c>
      <c r="K102" s="259" t="s">
        <v>103</v>
      </c>
      <c r="L102" s="260"/>
      <c r="M102" s="284">
        <v>584.675</v>
      </c>
      <c r="N102" s="70"/>
    </row>
    <row r="103" spans="1:14" ht="12.75">
      <c r="A103" s="31" t="s">
        <v>213</v>
      </c>
      <c r="B103" s="27" t="s">
        <v>26</v>
      </c>
      <c r="C103" s="27" t="s">
        <v>27</v>
      </c>
      <c r="D103" s="3" t="s">
        <v>28</v>
      </c>
      <c r="E103" s="4">
        <v>1948</v>
      </c>
      <c r="F103" s="261">
        <v>596.4</v>
      </c>
      <c r="G103" s="259" t="s">
        <v>103</v>
      </c>
      <c r="H103" s="259">
        <v>584.4</v>
      </c>
      <c r="I103" s="261">
        <v>567.3</v>
      </c>
      <c r="J103" s="259">
        <v>587.3</v>
      </c>
      <c r="K103" s="259">
        <v>442</v>
      </c>
      <c r="L103" s="260"/>
      <c r="M103" s="284">
        <v>583.8499999999999</v>
      </c>
      <c r="N103" s="70"/>
    </row>
    <row r="104" spans="1:14" ht="12.75">
      <c r="A104" s="31" t="s">
        <v>214</v>
      </c>
      <c r="B104" s="27" t="s">
        <v>318</v>
      </c>
      <c r="C104" s="27" t="s">
        <v>445</v>
      </c>
      <c r="D104" s="3" t="s">
        <v>369</v>
      </c>
      <c r="E104" s="4">
        <v>2009</v>
      </c>
      <c r="F104" s="261">
        <v>554.7</v>
      </c>
      <c r="G104" s="259">
        <v>569.8</v>
      </c>
      <c r="H104" s="259">
        <v>571.9</v>
      </c>
      <c r="I104" s="259" t="s">
        <v>103</v>
      </c>
      <c r="J104" s="259">
        <v>594.2</v>
      </c>
      <c r="K104" s="259">
        <v>598.5</v>
      </c>
      <c r="L104" s="260"/>
      <c r="M104" s="284">
        <v>583.5999999999999</v>
      </c>
      <c r="N104" s="70"/>
    </row>
    <row r="105" spans="1:14" ht="12.75">
      <c r="A105" s="31" t="s">
        <v>215</v>
      </c>
      <c r="B105" s="27" t="s">
        <v>35</v>
      </c>
      <c r="C105" s="27" t="s">
        <v>51</v>
      </c>
      <c r="D105" s="3" t="s">
        <v>179</v>
      </c>
      <c r="E105" s="4">
        <v>1959</v>
      </c>
      <c r="F105" s="259">
        <v>580.6</v>
      </c>
      <c r="G105" s="259">
        <v>589.6</v>
      </c>
      <c r="H105" s="259">
        <v>574.2</v>
      </c>
      <c r="I105" s="259">
        <v>587.8</v>
      </c>
      <c r="J105" s="259">
        <v>574.3</v>
      </c>
      <c r="K105" s="259">
        <v>574.2</v>
      </c>
      <c r="L105" s="260"/>
      <c r="M105" s="284">
        <v>583.075</v>
      </c>
      <c r="N105" s="70"/>
    </row>
    <row r="106" spans="1:14" ht="12.75">
      <c r="A106" s="31" t="s">
        <v>216</v>
      </c>
      <c r="B106" s="27" t="s">
        <v>446</v>
      </c>
      <c r="C106" s="27" t="s">
        <v>447</v>
      </c>
      <c r="D106" s="3" t="s">
        <v>180</v>
      </c>
      <c r="E106" s="4">
        <v>2007</v>
      </c>
      <c r="F106" s="259">
        <v>581.8</v>
      </c>
      <c r="G106" s="261">
        <v>588.7</v>
      </c>
      <c r="H106" s="259">
        <v>579.7</v>
      </c>
      <c r="I106" s="259">
        <v>569.2</v>
      </c>
      <c r="J106" s="259">
        <v>568.7</v>
      </c>
      <c r="K106" s="259">
        <v>538.4</v>
      </c>
      <c r="L106" s="260"/>
      <c r="M106" s="284">
        <v>579.85</v>
      </c>
      <c r="N106" s="70"/>
    </row>
    <row r="107" spans="1:14" ht="12.75">
      <c r="A107" s="31" t="s">
        <v>217</v>
      </c>
      <c r="B107" s="27" t="s">
        <v>226</v>
      </c>
      <c r="C107" s="27" t="s">
        <v>227</v>
      </c>
      <c r="D107" s="3" t="s">
        <v>292</v>
      </c>
      <c r="E107" s="4">
        <v>1974</v>
      </c>
      <c r="F107" s="259">
        <v>576.9</v>
      </c>
      <c r="G107" s="261">
        <v>562.5</v>
      </c>
      <c r="H107" s="261">
        <v>581.8</v>
      </c>
      <c r="I107" s="261">
        <v>560.9</v>
      </c>
      <c r="J107" s="259">
        <v>580.6</v>
      </c>
      <c r="K107" s="259">
        <v>578.6</v>
      </c>
      <c r="L107" s="260"/>
      <c r="M107" s="284">
        <v>579.475</v>
      </c>
      <c r="N107" s="70"/>
    </row>
    <row r="108" spans="1:14" ht="12.75">
      <c r="A108" s="31" t="s">
        <v>218</v>
      </c>
      <c r="B108" s="164" t="s">
        <v>448</v>
      </c>
      <c r="C108" s="164" t="s">
        <v>449</v>
      </c>
      <c r="D108" s="165" t="s">
        <v>450</v>
      </c>
      <c r="E108" s="58">
        <v>2007</v>
      </c>
      <c r="F108" s="259" t="s">
        <v>103</v>
      </c>
      <c r="G108" s="259" t="s">
        <v>103</v>
      </c>
      <c r="H108" s="259">
        <v>579.1</v>
      </c>
      <c r="I108" s="259">
        <v>572.5</v>
      </c>
      <c r="J108" s="259">
        <v>582.4</v>
      </c>
      <c r="K108" s="261">
        <v>582.9</v>
      </c>
      <c r="L108" s="260"/>
      <c r="M108" s="284">
        <v>579.225</v>
      </c>
      <c r="N108" s="70"/>
    </row>
    <row r="109" spans="1:14" ht="12.75">
      <c r="A109" s="31" t="s">
        <v>219</v>
      </c>
      <c r="B109" s="27" t="s">
        <v>261</v>
      </c>
      <c r="C109" s="27" t="s">
        <v>263</v>
      </c>
      <c r="D109" s="3" t="s">
        <v>151</v>
      </c>
      <c r="E109" s="4">
        <v>1992</v>
      </c>
      <c r="F109" s="259" t="s">
        <v>103</v>
      </c>
      <c r="G109" s="259">
        <v>549.9</v>
      </c>
      <c r="H109" s="259">
        <v>574.1</v>
      </c>
      <c r="I109" s="261">
        <v>580.3</v>
      </c>
      <c r="J109" s="261">
        <v>580.7</v>
      </c>
      <c r="K109" s="259">
        <v>575</v>
      </c>
      <c r="L109" s="260"/>
      <c r="M109" s="284">
        <v>577.525</v>
      </c>
      <c r="N109" s="70"/>
    </row>
    <row r="110" spans="1:14" ht="12.75">
      <c r="A110" s="31" t="s">
        <v>267</v>
      </c>
      <c r="B110" s="27" t="s">
        <v>264</v>
      </c>
      <c r="C110" s="27" t="s">
        <v>248</v>
      </c>
      <c r="D110" s="3" t="s">
        <v>292</v>
      </c>
      <c r="E110" s="4">
        <v>1976</v>
      </c>
      <c r="F110" s="259">
        <v>575.6</v>
      </c>
      <c r="G110" s="259">
        <v>576.4</v>
      </c>
      <c r="H110" s="259">
        <v>579.1</v>
      </c>
      <c r="I110" s="259">
        <v>574.3</v>
      </c>
      <c r="J110" s="259">
        <v>576.9</v>
      </c>
      <c r="K110" s="259" t="s">
        <v>103</v>
      </c>
      <c r="L110" s="260"/>
      <c r="M110" s="284">
        <v>577</v>
      </c>
      <c r="N110" s="70"/>
    </row>
    <row r="111" spans="1:14" ht="12.75">
      <c r="A111" s="31" t="s">
        <v>268</v>
      </c>
      <c r="B111" s="27" t="s">
        <v>451</v>
      </c>
      <c r="C111" s="27" t="s">
        <v>452</v>
      </c>
      <c r="D111" s="3" t="s">
        <v>151</v>
      </c>
      <c r="E111" s="4">
        <v>1988</v>
      </c>
      <c r="F111" s="259">
        <v>564.5</v>
      </c>
      <c r="G111" s="259" t="s">
        <v>103</v>
      </c>
      <c r="H111" s="259">
        <v>590.2</v>
      </c>
      <c r="I111" s="259">
        <v>563.2</v>
      </c>
      <c r="J111" s="259">
        <v>569</v>
      </c>
      <c r="K111" s="259">
        <v>567.2</v>
      </c>
      <c r="L111" s="260"/>
      <c r="M111" s="284">
        <v>572.725</v>
      </c>
      <c r="N111" s="70"/>
    </row>
    <row r="112" spans="1:14" ht="12.75">
      <c r="A112" s="31" t="s">
        <v>269</v>
      </c>
      <c r="B112" s="27" t="s">
        <v>453</v>
      </c>
      <c r="C112" s="27" t="s">
        <v>454</v>
      </c>
      <c r="D112" s="3" t="s">
        <v>275</v>
      </c>
      <c r="E112" s="4">
        <v>2004</v>
      </c>
      <c r="F112" s="259">
        <v>572</v>
      </c>
      <c r="G112" s="261">
        <v>564.7</v>
      </c>
      <c r="H112" s="259">
        <v>569.6</v>
      </c>
      <c r="I112" s="259">
        <v>545.5</v>
      </c>
      <c r="J112" s="259" t="s">
        <v>103</v>
      </c>
      <c r="K112" s="261">
        <v>575.1</v>
      </c>
      <c r="L112" s="260"/>
      <c r="M112" s="284">
        <v>570.3499999999999</v>
      </c>
      <c r="N112" s="70"/>
    </row>
    <row r="113" spans="1:14" ht="12.75">
      <c r="A113" s="31" t="s">
        <v>270</v>
      </c>
      <c r="B113" s="27" t="s">
        <v>260</v>
      </c>
      <c r="C113" s="27" t="s">
        <v>160</v>
      </c>
      <c r="D113" s="3" t="s">
        <v>141</v>
      </c>
      <c r="E113" s="4">
        <v>1972</v>
      </c>
      <c r="F113" s="259">
        <v>539.3</v>
      </c>
      <c r="G113" s="259">
        <v>572.1</v>
      </c>
      <c r="H113" s="259">
        <v>565.6</v>
      </c>
      <c r="I113" s="259" t="s">
        <v>103</v>
      </c>
      <c r="J113" s="259">
        <v>565.1</v>
      </c>
      <c r="K113" s="259">
        <v>572</v>
      </c>
      <c r="L113" s="260"/>
      <c r="M113" s="284">
        <v>568.6999999999999</v>
      </c>
      <c r="N113" s="70"/>
    </row>
    <row r="114" spans="1:14" ht="12.75">
      <c r="A114" s="31" t="s">
        <v>271</v>
      </c>
      <c r="B114" s="27" t="s">
        <v>455</v>
      </c>
      <c r="C114" s="27" t="s">
        <v>21</v>
      </c>
      <c r="D114" s="3" t="s">
        <v>28</v>
      </c>
      <c r="E114" s="4">
        <v>1968</v>
      </c>
      <c r="F114" s="259">
        <v>549.9</v>
      </c>
      <c r="G114" s="259">
        <v>551.4</v>
      </c>
      <c r="H114" s="259">
        <v>576.3</v>
      </c>
      <c r="I114" s="261">
        <v>574.6</v>
      </c>
      <c r="J114" s="259">
        <v>570.1</v>
      </c>
      <c r="K114" s="259" t="s">
        <v>103</v>
      </c>
      <c r="L114" s="260"/>
      <c r="M114" s="284">
        <v>568.1</v>
      </c>
      <c r="N114" s="70"/>
    </row>
    <row r="115" spans="1:14" ht="12.75">
      <c r="A115" s="31" t="s">
        <v>272</v>
      </c>
      <c r="B115" s="27" t="s">
        <v>140</v>
      </c>
      <c r="C115" s="27" t="s">
        <v>42</v>
      </c>
      <c r="D115" s="3" t="s">
        <v>141</v>
      </c>
      <c r="E115" s="4">
        <v>1968</v>
      </c>
      <c r="F115" s="281">
        <v>568.5</v>
      </c>
      <c r="G115" s="281">
        <v>559.5</v>
      </c>
      <c r="H115" s="281">
        <v>565.8</v>
      </c>
      <c r="I115" s="281" t="s">
        <v>103</v>
      </c>
      <c r="J115" s="281">
        <v>551</v>
      </c>
      <c r="K115" s="283" t="s">
        <v>103</v>
      </c>
      <c r="L115" s="282"/>
      <c r="M115" s="284">
        <v>561.2</v>
      </c>
      <c r="N115" s="70"/>
    </row>
    <row r="116" spans="1:14" ht="12.75">
      <c r="A116" s="31" t="s">
        <v>273</v>
      </c>
      <c r="B116" s="27" t="s">
        <v>242</v>
      </c>
      <c r="C116" s="27" t="s">
        <v>243</v>
      </c>
      <c r="D116" s="3" t="s">
        <v>278</v>
      </c>
      <c r="E116" s="4">
        <v>1980</v>
      </c>
      <c r="F116" s="281">
        <v>559.9</v>
      </c>
      <c r="G116" s="281">
        <v>557.2</v>
      </c>
      <c r="H116" s="281">
        <v>566.1</v>
      </c>
      <c r="I116" s="281" t="s">
        <v>103</v>
      </c>
      <c r="J116" s="281" t="s">
        <v>103</v>
      </c>
      <c r="K116" s="281">
        <v>553.7</v>
      </c>
      <c r="L116" s="282"/>
      <c r="M116" s="284">
        <v>559.225</v>
      </c>
      <c r="N116" s="70"/>
    </row>
    <row r="117" spans="1:14" ht="12.75">
      <c r="A117" s="31" t="s">
        <v>289</v>
      </c>
      <c r="B117" s="27" t="s">
        <v>287</v>
      </c>
      <c r="C117" s="27" t="s">
        <v>288</v>
      </c>
      <c r="D117" s="3" t="s">
        <v>141</v>
      </c>
      <c r="E117" s="4">
        <v>1974</v>
      </c>
      <c r="F117" s="259">
        <v>550.8</v>
      </c>
      <c r="G117" s="259">
        <v>549.4</v>
      </c>
      <c r="H117" s="259">
        <v>549.6</v>
      </c>
      <c r="I117" s="259" t="s">
        <v>103</v>
      </c>
      <c r="J117" s="259">
        <v>538</v>
      </c>
      <c r="K117" s="259">
        <v>553.4</v>
      </c>
      <c r="L117" s="260"/>
      <c r="M117" s="284">
        <v>550.8</v>
      </c>
      <c r="N117" s="70"/>
    </row>
    <row r="118" spans="1:14" ht="12.75">
      <c r="A118" s="31" t="s">
        <v>290</v>
      </c>
      <c r="B118" s="27" t="s">
        <v>245</v>
      </c>
      <c r="C118" s="27" t="s">
        <v>246</v>
      </c>
      <c r="D118" s="3" t="s">
        <v>141</v>
      </c>
      <c r="E118" s="4">
        <v>1964</v>
      </c>
      <c r="F118" s="259">
        <v>501.3</v>
      </c>
      <c r="G118" s="259">
        <v>491.2</v>
      </c>
      <c r="H118" s="259">
        <v>519.8</v>
      </c>
      <c r="I118" s="261">
        <v>526.8</v>
      </c>
      <c r="J118" s="259">
        <v>534</v>
      </c>
      <c r="K118" s="261">
        <v>565.5</v>
      </c>
      <c r="L118" s="260"/>
      <c r="M118" s="284">
        <v>536.525</v>
      </c>
      <c r="N118" s="70"/>
    </row>
    <row r="119" spans="1:14" ht="12.75">
      <c r="A119" s="32" t="s">
        <v>375</v>
      </c>
      <c r="B119" s="34" t="s">
        <v>265</v>
      </c>
      <c r="C119" s="34" t="s">
        <v>266</v>
      </c>
      <c r="D119" s="29" t="s">
        <v>28</v>
      </c>
      <c r="E119" s="35">
        <v>1968</v>
      </c>
      <c r="F119" s="281">
        <v>508.2</v>
      </c>
      <c r="G119" s="283">
        <v>550.6</v>
      </c>
      <c r="H119" s="283">
        <v>505.7</v>
      </c>
      <c r="I119" s="281">
        <v>510.8</v>
      </c>
      <c r="J119" s="283">
        <v>533.7</v>
      </c>
      <c r="K119" s="281" t="s">
        <v>103</v>
      </c>
      <c r="L119" s="282"/>
      <c r="M119" s="286">
        <v>525.825</v>
      </c>
      <c r="N119" s="70"/>
    </row>
    <row r="120" spans="1:14" ht="12.75">
      <c r="A120" s="33" t="s">
        <v>376</v>
      </c>
      <c r="B120" s="28" t="s">
        <v>197</v>
      </c>
      <c r="C120" s="28" t="s">
        <v>198</v>
      </c>
      <c r="D120" s="22" t="s">
        <v>275</v>
      </c>
      <c r="E120" s="46">
        <v>2000</v>
      </c>
      <c r="F120" s="287" t="s">
        <v>103</v>
      </c>
      <c r="G120" s="287">
        <v>613.8</v>
      </c>
      <c r="H120" s="287" t="s">
        <v>103</v>
      </c>
      <c r="I120" s="287">
        <v>613</v>
      </c>
      <c r="J120" s="287" t="s">
        <v>103</v>
      </c>
      <c r="K120" s="287" t="s">
        <v>103</v>
      </c>
      <c r="L120" s="288"/>
      <c r="M120" s="299">
        <v>613.4</v>
      </c>
      <c r="N120" s="70"/>
    </row>
    <row r="121" spans="1:14" ht="12.75">
      <c r="A121" s="31" t="s">
        <v>377</v>
      </c>
      <c r="B121" s="27" t="s">
        <v>456</v>
      </c>
      <c r="C121" s="27" t="s">
        <v>457</v>
      </c>
      <c r="D121" s="3" t="s">
        <v>458</v>
      </c>
      <c r="E121" s="4">
        <v>1975</v>
      </c>
      <c r="F121" s="259">
        <v>610.5</v>
      </c>
      <c r="G121" s="259" t="s">
        <v>103</v>
      </c>
      <c r="H121" s="259" t="s">
        <v>103</v>
      </c>
      <c r="I121" s="259" t="s">
        <v>103</v>
      </c>
      <c r="J121" s="259" t="s">
        <v>103</v>
      </c>
      <c r="K121" s="259" t="s">
        <v>103</v>
      </c>
      <c r="L121" s="260"/>
      <c r="M121" s="284">
        <v>610.5</v>
      </c>
      <c r="N121" s="70"/>
    </row>
    <row r="122" spans="1:14" ht="12.75">
      <c r="A122" s="31" t="s">
        <v>459</v>
      </c>
      <c r="B122" s="164" t="s">
        <v>297</v>
      </c>
      <c r="C122" s="164" t="s">
        <v>339</v>
      </c>
      <c r="D122" s="165" t="s">
        <v>158</v>
      </c>
      <c r="E122" s="58">
        <v>2005</v>
      </c>
      <c r="F122" s="259">
        <v>616.7</v>
      </c>
      <c r="G122" s="259" t="s">
        <v>103</v>
      </c>
      <c r="H122" s="259">
        <v>600.5</v>
      </c>
      <c r="I122" s="259" t="s">
        <v>103</v>
      </c>
      <c r="J122" s="259" t="s">
        <v>103</v>
      </c>
      <c r="K122" s="259" t="s">
        <v>103</v>
      </c>
      <c r="L122" s="260"/>
      <c r="M122" s="284">
        <v>608.6</v>
      </c>
      <c r="N122" s="70"/>
    </row>
    <row r="123" spans="1:14" ht="12.75">
      <c r="A123" s="31" t="s">
        <v>460</v>
      </c>
      <c r="B123" s="27" t="s">
        <v>228</v>
      </c>
      <c r="C123" s="27" t="s">
        <v>229</v>
      </c>
      <c r="D123" s="3" t="s">
        <v>275</v>
      </c>
      <c r="E123" s="4">
        <v>2002</v>
      </c>
      <c r="F123" s="259">
        <v>610.8</v>
      </c>
      <c r="G123" s="259" t="s">
        <v>103</v>
      </c>
      <c r="H123" s="259" t="s">
        <v>103</v>
      </c>
      <c r="I123" s="259" t="s">
        <v>103</v>
      </c>
      <c r="J123" s="259">
        <v>603.6</v>
      </c>
      <c r="K123" s="259">
        <v>609.1</v>
      </c>
      <c r="L123" s="260"/>
      <c r="M123" s="284">
        <v>607.8333333333334</v>
      </c>
      <c r="N123" s="70"/>
    </row>
    <row r="124" spans="1:14" ht="12.75">
      <c r="A124" s="31" t="s">
        <v>461</v>
      </c>
      <c r="B124" s="27" t="s">
        <v>328</v>
      </c>
      <c r="C124" s="27" t="s">
        <v>329</v>
      </c>
      <c r="D124" s="27" t="s">
        <v>322</v>
      </c>
      <c r="E124" s="4">
        <v>1959</v>
      </c>
      <c r="F124" s="259" t="s">
        <v>103</v>
      </c>
      <c r="G124" s="259" t="s">
        <v>103</v>
      </c>
      <c r="H124" s="259">
        <v>608.1</v>
      </c>
      <c r="I124" s="259">
        <v>606.5</v>
      </c>
      <c r="J124" s="259" t="s">
        <v>103</v>
      </c>
      <c r="K124" s="261">
        <v>601.1</v>
      </c>
      <c r="L124" s="260"/>
      <c r="M124" s="284">
        <v>605.2333333333332</v>
      </c>
      <c r="N124" s="70"/>
    </row>
    <row r="125" spans="1:14" ht="12.75">
      <c r="A125" s="31" t="s">
        <v>462</v>
      </c>
      <c r="B125" s="27" t="s">
        <v>325</v>
      </c>
      <c r="C125" s="27" t="s">
        <v>326</v>
      </c>
      <c r="D125" s="27" t="s">
        <v>322</v>
      </c>
      <c r="E125" s="4">
        <v>1995</v>
      </c>
      <c r="F125" s="259" t="s">
        <v>103</v>
      </c>
      <c r="G125" s="259" t="s">
        <v>103</v>
      </c>
      <c r="H125" s="259">
        <v>604.9</v>
      </c>
      <c r="I125" s="259" t="s">
        <v>103</v>
      </c>
      <c r="J125" s="259" t="s">
        <v>103</v>
      </c>
      <c r="K125" s="259" t="s">
        <v>103</v>
      </c>
      <c r="L125" s="260"/>
      <c r="M125" s="284">
        <v>604.9</v>
      </c>
      <c r="N125" s="70"/>
    </row>
    <row r="126" spans="1:14" ht="12.75">
      <c r="A126" s="31" t="s">
        <v>463</v>
      </c>
      <c r="B126" s="27" t="s">
        <v>372</v>
      </c>
      <c r="C126" s="27" t="s">
        <v>373</v>
      </c>
      <c r="D126" s="27" t="s">
        <v>383</v>
      </c>
      <c r="E126" s="4">
        <v>1968</v>
      </c>
      <c r="F126" s="259" t="s">
        <v>103</v>
      </c>
      <c r="G126" s="259">
        <v>604.7</v>
      </c>
      <c r="H126" s="259" t="s">
        <v>103</v>
      </c>
      <c r="I126" s="259" t="s">
        <v>103</v>
      </c>
      <c r="J126" s="259" t="s">
        <v>103</v>
      </c>
      <c r="K126" s="261" t="s">
        <v>103</v>
      </c>
      <c r="L126" s="260"/>
      <c r="M126" s="284">
        <v>604.7</v>
      </c>
      <c r="N126" s="70"/>
    </row>
    <row r="127" spans="1:14" ht="12.75">
      <c r="A127" s="31" t="s">
        <v>464</v>
      </c>
      <c r="B127" s="27" t="s">
        <v>240</v>
      </c>
      <c r="C127" s="27" t="s">
        <v>241</v>
      </c>
      <c r="D127" s="3" t="s">
        <v>179</v>
      </c>
      <c r="E127" s="4">
        <v>2002</v>
      </c>
      <c r="F127" s="261">
        <v>603.8</v>
      </c>
      <c r="G127" s="259" t="s">
        <v>103</v>
      </c>
      <c r="H127" s="259" t="s">
        <v>103</v>
      </c>
      <c r="I127" s="259" t="s">
        <v>103</v>
      </c>
      <c r="J127" s="259" t="s">
        <v>103</v>
      </c>
      <c r="K127" s="259" t="s">
        <v>103</v>
      </c>
      <c r="L127" s="260"/>
      <c r="M127" s="284">
        <v>603.8</v>
      </c>
      <c r="N127" s="70"/>
    </row>
    <row r="128" spans="1:14" ht="12.75">
      <c r="A128" s="31" t="s">
        <v>465</v>
      </c>
      <c r="B128" s="27" t="s">
        <v>247</v>
      </c>
      <c r="C128" s="27" t="s">
        <v>32</v>
      </c>
      <c r="D128" s="3" t="s">
        <v>293</v>
      </c>
      <c r="E128" s="4">
        <v>1987</v>
      </c>
      <c r="F128" s="276">
        <v>603.5</v>
      </c>
      <c r="G128" s="276">
        <v>599.5</v>
      </c>
      <c r="H128" s="263" t="s">
        <v>103</v>
      </c>
      <c r="I128" s="276" t="s">
        <v>103</v>
      </c>
      <c r="J128" s="263" t="s">
        <v>103</v>
      </c>
      <c r="K128" s="263" t="s">
        <v>103</v>
      </c>
      <c r="L128" s="277"/>
      <c r="M128" s="284">
        <v>601.5</v>
      </c>
      <c r="N128" s="70"/>
    </row>
    <row r="129" spans="1:14" ht="12.75">
      <c r="A129" s="31" t="s">
        <v>466</v>
      </c>
      <c r="B129" s="27" t="s">
        <v>300</v>
      </c>
      <c r="C129" s="27" t="s">
        <v>301</v>
      </c>
      <c r="D129" s="3" t="s">
        <v>341</v>
      </c>
      <c r="E129" s="4">
        <v>2009</v>
      </c>
      <c r="F129" s="263" t="s">
        <v>103</v>
      </c>
      <c r="G129" s="263">
        <v>600.5</v>
      </c>
      <c r="H129" s="263">
        <v>596.5</v>
      </c>
      <c r="I129" s="263" t="s">
        <v>103</v>
      </c>
      <c r="J129" s="263" t="s">
        <v>103</v>
      </c>
      <c r="K129" s="263" t="s">
        <v>103</v>
      </c>
      <c r="L129" s="277"/>
      <c r="M129" s="284">
        <v>598.5</v>
      </c>
      <c r="N129" s="70"/>
    </row>
    <row r="130" spans="1:14" ht="12.75">
      <c r="A130" s="31" t="s">
        <v>467</v>
      </c>
      <c r="B130" s="27" t="s">
        <v>221</v>
      </c>
      <c r="C130" s="27" t="s">
        <v>147</v>
      </c>
      <c r="D130" s="27" t="s">
        <v>298</v>
      </c>
      <c r="E130" s="4">
        <v>1958</v>
      </c>
      <c r="F130" s="289">
        <v>596.4</v>
      </c>
      <c r="G130" s="289" t="s">
        <v>103</v>
      </c>
      <c r="H130" s="289" t="s">
        <v>103</v>
      </c>
      <c r="I130" s="289" t="s">
        <v>103</v>
      </c>
      <c r="J130" s="289" t="s">
        <v>103</v>
      </c>
      <c r="K130" s="289" t="s">
        <v>103</v>
      </c>
      <c r="L130" s="300"/>
      <c r="M130" s="284">
        <v>596.4</v>
      </c>
      <c r="N130" s="70"/>
    </row>
    <row r="131" spans="1:14" ht="12.75">
      <c r="A131" s="31" t="s">
        <v>468</v>
      </c>
      <c r="B131" s="27" t="s">
        <v>469</v>
      </c>
      <c r="C131" s="27" t="s">
        <v>470</v>
      </c>
      <c r="D131" s="165" t="s">
        <v>177</v>
      </c>
      <c r="E131" s="4">
        <v>2006</v>
      </c>
      <c r="F131" s="297" t="s">
        <v>103</v>
      </c>
      <c r="G131" s="297" t="s">
        <v>103</v>
      </c>
      <c r="H131" s="297" t="s">
        <v>103</v>
      </c>
      <c r="I131" s="297">
        <v>596.7</v>
      </c>
      <c r="J131" s="296">
        <v>594.4</v>
      </c>
      <c r="K131" s="297">
        <v>596.9</v>
      </c>
      <c r="L131" s="298"/>
      <c r="M131" s="284">
        <v>596</v>
      </c>
      <c r="N131" s="70"/>
    </row>
    <row r="132" spans="1:14" ht="12.75">
      <c r="A132" s="31" t="s">
        <v>471</v>
      </c>
      <c r="B132" s="27" t="s">
        <v>312</v>
      </c>
      <c r="C132" s="27" t="s">
        <v>313</v>
      </c>
      <c r="D132" s="3" t="s">
        <v>314</v>
      </c>
      <c r="E132" s="4">
        <v>2007</v>
      </c>
      <c r="F132" s="259">
        <v>595.2</v>
      </c>
      <c r="G132" s="259" t="s">
        <v>103</v>
      </c>
      <c r="H132" s="259" t="s">
        <v>103</v>
      </c>
      <c r="I132" s="259" t="s">
        <v>103</v>
      </c>
      <c r="J132" s="259" t="s">
        <v>103</v>
      </c>
      <c r="K132" s="259" t="s">
        <v>103</v>
      </c>
      <c r="L132" s="260"/>
      <c r="M132" s="284">
        <v>595.2</v>
      </c>
      <c r="N132" s="70"/>
    </row>
    <row r="133" spans="1:14" ht="12.75">
      <c r="A133" s="31" t="s">
        <v>472</v>
      </c>
      <c r="B133" s="27" t="s">
        <v>330</v>
      </c>
      <c r="C133" s="27" t="s">
        <v>331</v>
      </c>
      <c r="D133" s="3" t="s">
        <v>185</v>
      </c>
      <c r="E133" s="4">
        <v>2004</v>
      </c>
      <c r="F133" s="264">
        <v>594.7</v>
      </c>
      <c r="G133" s="264" t="s">
        <v>103</v>
      </c>
      <c r="H133" s="264" t="s">
        <v>103</v>
      </c>
      <c r="I133" s="264" t="s">
        <v>103</v>
      </c>
      <c r="J133" s="264" t="s">
        <v>103</v>
      </c>
      <c r="K133" s="264" t="s">
        <v>103</v>
      </c>
      <c r="L133" s="260"/>
      <c r="M133" s="284">
        <v>594.7</v>
      </c>
      <c r="N133" s="70"/>
    </row>
    <row r="134" spans="1:14" ht="12.75">
      <c r="A134" s="31" t="s">
        <v>473</v>
      </c>
      <c r="B134" s="27" t="s">
        <v>308</v>
      </c>
      <c r="C134" s="27" t="s">
        <v>21</v>
      </c>
      <c r="D134" s="3" t="s">
        <v>374</v>
      </c>
      <c r="E134" s="4">
        <v>1964</v>
      </c>
      <c r="F134" s="259">
        <v>595.9</v>
      </c>
      <c r="G134" s="259">
        <v>592.9</v>
      </c>
      <c r="H134" s="259" t="s">
        <v>103</v>
      </c>
      <c r="I134" s="259" t="s">
        <v>103</v>
      </c>
      <c r="J134" s="259" t="s">
        <v>103</v>
      </c>
      <c r="K134" s="259" t="s">
        <v>103</v>
      </c>
      <c r="L134" s="260"/>
      <c r="M134" s="284">
        <v>594.4</v>
      </c>
      <c r="N134" s="70"/>
    </row>
    <row r="135" spans="1:14" ht="12.75">
      <c r="A135" s="31" t="s">
        <v>474</v>
      </c>
      <c r="B135" s="27" t="s">
        <v>127</v>
      </c>
      <c r="C135" s="27" t="s">
        <v>128</v>
      </c>
      <c r="D135" s="3" t="s">
        <v>185</v>
      </c>
      <c r="E135" s="4">
        <v>1990</v>
      </c>
      <c r="F135" s="259" t="s">
        <v>103</v>
      </c>
      <c r="G135" s="259" t="s">
        <v>103</v>
      </c>
      <c r="H135" s="259" t="s">
        <v>103</v>
      </c>
      <c r="I135" s="259">
        <v>595.6</v>
      </c>
      <c r="J135" s="259">
        <v>591.1</v>
      </c>
      <c r="K135" s="259" t="s">
        <v>103</v>
      </c>
      <c r="L135" s="260"/>
      <c r="M135" s="284">
        <v>593.35</v>
      </c>
      <c r="N135" s="70"/>
    </row>
    <row r="136" spans="1:14" ht="12.75">
      <c r="A136" s="31" t="s">
        <v>475</v>
      </c>
      <c r="B136" s="27" t="s">
        <v>244</v>
      </c>
      <c r="C136" s="27" t="s">
        <v>190</v>
      </c>
      <c r="D136" s="3" t="s">
        <v>275</v>
      </c>
      <c r="E136" s="4">
        <v>1969</v>
      </c>
      <c r="F136" s="259">
        <v>587</v>
      </c>
      <c r="G136" s="261">
        <v>595</v>
      </c>
      <c r="H136" s="259" t="s">
        <v>103</v>
      </c>
      <c r="I136" s="259" t="s">
        <v>103</v>
      </c>
      <c r="J136" s="259" t="s">
        <v>103</v>
      </c>
      <c r="K136" s="259" t="s">
        <v>103</v>
      </c>
      <c r="L136" s="260"/>
      <c r="M136" s="284">
        <v>591</v>
      </c>
      <c r="N136" s="70"/>
    </row>
    <row r="137" spans="1:14" ht="12.75">
      <c r="A137" s="31" t="s">
        <v>476</v>
      </c>
      <c r="B137" s="27" t="s">
        <v>336</v>
      </c>
      <c r="C137" s="27" t="s">
        <v>191</v>
      </c>
      <c r="D137" s="27" t="s">
        <v>387</v>
      </c>
      <c r="E137" s="4">
        <v>1950</v>
      </c>
      <c r="F137" s="261">
        <v>577.1</v>
      </c>
      <c r="G137" s="259" t="s">
        <v>103</v>
      </c>
      <c r="H137" s="259">
        <v>587.8</v>
      </c>
      <c r="I137" s="259" t="s">
        <v>103</v>
      </c>
      <c r="J137" s="259">
        <v>570.6</v>
      </c>
      <c r="K137" s="259" t="s">
        <v>103</v>
      </c>
      <c r="L137" s="260"/>
      <c r="M137" s="284">
        <v>578.5</v>
      </c>
      <c r="N137" s="70"/>
    </row>
    <row r="138" spans="1:14" ht="12.75">
      <c r="A138" s="31" t="s">
        <v>477</v>
      </c>
      <c r="B138" s="27" t="s">
        <v>366</v>
      </c>
      <c r="C138" s="27" t="s">
        <v>367</v>
      </c>
      <c r="D138" s="27" t="s">
        <v>274</v>
      </c>
      <c r="E138" s="4">
        <v>1959</v>
      </c>
      <c r="F138" s="261" t="s">
        <v>103</v>
      </c>
      <c r="G138" s="261">
        <v>576.1</v>
      </c>
      <c r="H138" s="259">
        <v>566.8</v>
      </c>
      <c r="I138" s="259" t="s">
        <v>103</v>
      </c>
      <c r="J138" s="259">
        <v>572.3</v>
      </c>
      <c r="K138" s="259" t="s">
        <v>103</v>
      </c>
      <c r="L138" s="260"/>
      <c r="M138" s="284">
        <v>571.7333333333333</v>
      </c>
      <c r="N138" s="70"/>
    </row>
    <row r="139" spans="1:14" ht="12.75">
      <c r="A139" s="31" t="s">
        <v>478</v>
      </c>
      <c r="B139" s="27" t="s">
        <v>337</v>
      </c>
      <c r="C139" s="27" t="s">
        <v>338</v>
      </c>
      <c r="D139" s="3" t="s">
        <v>275</v>
      </c>
      <c r="E139" s="4">
        <v>2002</v>
      </c>
      <c r="F139" s="259" t="s">
        <v>103</v>
      </c>
      <c r="G139" s="259">
        <v>571.7</v>
      </c>
      <c r="H139" s="259">
        <v>560.2</v>
      </c>
      <c r="I139" s="259" t="s">
        <v>103</v>
      </c>
      <c r="J139" s="259" t="s">
        <v>103</v>
      </c>
      <c r="K139" s="259">
        <v>571.8</v>
      </c>
      <c r="L139" s="260"/>
      <c r="M139" s="284">
        <v>567.9</v>
      </c>
      <c r="N139" s="70"/>
    </row>
    <row r="140" spans="1:14" ht="12.75">
      <c r="A140" s="31" t="s">
        <v>479</v>
      </c>
      <c r="B140" s="27" t="s">
        <v>368</v>
      </c>
      <c r="C140" s="27" t="s">
        <v>480</v>
      </c>
      <c r="D140" s="3" t="s">
        <v>176</v>
      </c>
      <c r="E140" s="4">
        <v>1962</v>
      </c>
      <c r="F140" s="261">
        <v>501.8</v>
      </c>
      <c r="G140" s="261">
        <v>529.3</v>
      </c>
      <c r="H140" s="259">
        <v>510.9</v>
      </c>
      <c r="I140" s="259" t="s">
        <v>103</v>
      </c>
      <c r="J140" s="259" t="s">
        <v>103</v>
      </c>
      <c r="K140" s="259" t="s">
        <v>103</v>
      </c>
      <c r="L140" s="260"/>
      <c r="M140" s="284">
        <v>513.9999999999999</v>
      </c>
      <c r="N140" s="70"/>
    </row>
    <row r="141" spans="1:14" ht="13.5" thickBot="1">
      <c r="A141" s="36" t="s">
        <v>481</v>
      </c>
      <c r="B141" s="30" t="s">
        <v>482</v>
      </c>
      <c r="C141" s="30" t="s">
        <v>483</v>
      </c>
      <c r="D141" s="301" t="s">
        <v>177</v>
      </c>
      <c r="E141" s="26">
        <v>2009</v>
      </c>
      <c r="F141" s="302">
        <v>376.1</v>
      </c>
      <c r="G141" s="303">
        <v>315.5</v>
      </c>
      <c r="H141" s="303" t="s">
        <v>103</v>
      </c>
      <c r="I141" s="303" t="s">
        <v>103</v>
      </c>
      <c r="J141" s="303" t="s">
        <v>103</v>
      </c>
      <c r="K141" s="303" t="s">
        <v>103</v>
      </c>
      <c r="L141" s="304"/>
      <c r="M141" s="305">
        <v>345.8</v>
      </c>
      <c r="N141" s="306"/>
    </row>
    <row r="14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&amp;C&amp;"Arial,Fett"&amp;14Endstand Rangliste 60 liegend Einzel
</oddHeader>
  </headerFooter>
  <rowBreaks count="1" manualBreakCount="1">
    <brk id="6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154" bestFit="1" customWidth="1"/>
    <col min="2" max="2" width="36.00390625" style="153" customWidth="1"/>
    <col min="3" max="8" width="8.28125" style="154" customWidth="1"/>
    <col min="9" max="9" width="14.421875" style="158" customWidth="1"/>
    <col min="10" max="10" width="8.28125" style="154" customWidth="1"/>
    <col min="11" max="11" width="13.8515625" style="158" customWidth="1"/>
    <col min="12" max="16384" width="11.421875" style="153" customWidth="1"/>
  </cols>
  <sheetData>
    <row r="1" spans="1:11" s="156" customFormat="1" ht="30" customHeight="1" thickTop="1">
      <c r="A1" s="7" t="s">
        <v>0</v>
      </c>
      <c r="B1" s="8" t="s">
        <v>3</v>
      </c>
      <c r="C1" s="9" t="s">
        <v>96</v>
      </c>
      <c r="D1" s="10" t="s">
        <v>97</v>
      </c>
      <c r="E1" s="10" t="s">
        <v>98</v>
      </c>
      <c r="F1" s="10" t="s">
        <v>99</v>
      </c>
      <c r="G1" s="10" t="s">
        <v>100</v>
      </c>
      <c r="H1" s="11" t="s">
        <v>101</v>
      </c>
      <c r="I1" s="72" t="s">
        <v>230</v>
      </c>
      <c r="J1" s="73" t="s">
        <v>231</v>
      </c>
      <c r="K1" s="54" t="s">
        <v>232</v>
      </c>
    </row>
    <row r="2" spans="1:11" s="157" customFormat="1" ht="19.5" customHeight="1">
      <c r="A2" s="37" t="s">
        <v>4</v>
      </c>
      <c r="B2" s="38" t="s">
        <v>378</v>
      </c>
      <c r="C2" s="205">
        <v>1867.9</v>
      </c>
      <c r="D2" s="173">
        <v>1867</v>
      </c>
      <c r="E2" s="210">
        <v>1864.6</v>
      </c>
      <c r="F2" s="173">
        <v>1870.4</v>
      </c>
      <c r="G2" s="210">
        <v>1865.7</v>
      </c>
      <c r="H2" s="174">
        <v>1866.3</v>
      </c>
      <c r="I2" s="74">
        <v>1867.9</v>
      </c>
      <c r="J2" s="186">
        <v>1862.5</v>
      </c>
      <c r="K2" s="75">
        <v>1865.2</v>
      </c>
    </row>
    <row r="3" spans="1:11" s="157" customFormat="1" ht="19.5" customHeight="1">
      <c r="A3" s="37" t="s">
        <v>5</v>
      </c>
      <c r="B3" s="38" t="s">
        <v>159</v>
      </c>
      <c r="C3" s="172">
        <v>1853.5</v>
      </c>
      <c r="D3" s="173">
        <v>1854.7</v>
      </c>
      <c r="E3" s="173">
        <v>1852.4</v>
      </c>
      <c r="F3" s="173">
        <v>1860</v>
      </c>
      <c r="G3" s="173">
        <v>1848.1</v>
      </c>
      <c r="H3" s="174">
        <v>1855</v>
      </c>
      <c r="I3" s="74">
        <v>1855.8</v>
      </c>
      <c r="J3" s="184">
        <v>1842.5</v>
      </c>
      <c r="K3" s="75">
        <v>1849.15</v>
      </c>
    </row>
    <row r="4" spans="1:11" s="157" customFormat="1" ht="19.5" customHeight="1">
      <c r="A4" s="37" t="s">
        <v>6</v>
      </c>
      <c r="B4" s="38" t="s">
        <v>382</v>
      </c>
      <c r="C4" s="175">
        <v>1229.1</v>
      </c>
      <c r="D4" s="176">
        <v>1848.3</v>
      </c>
      <c r="E4" s="176">
        <v>1843.1</v>
      </c>
      <c r="F4" s="176">
        <v>1837.3</v>
      </c>
      <c r="G4" s="176">
        <v>1847.5</v>
      </c>
      <c r="H4" s="240">
        <v>1856.5</v>
      </c>
      <c r="I4" s="74">
        <v>1848.85</v>
      </c>
      <c r="J4" s="187">
        <v>1843.3</v>
      </c>
      <c r="K4" s="75">
        <v>1846.0749999999998</v>
      </c>
    </row>
    <row r="5" spans="1:11" s="157" customFormat="1" ht="19.5" customHeight="1">
      <c r="A5" s="37" t="s">
        <v>7</v>
      </c>
      <c r="B5" s="38" t="s">
        <v>180</v>
      </c>
      <c r="C5" s="172">
        <v>1832.6</v>
      </c>
      <c r="D5" s="173">
        <v>1841</v>
      </c>
      <c r="E5" s="210">
        <v>1827.8</v>
      </c>
      <c r="F5" s="210">
        <v>1833.8</v>
      </c>
      <c r="G5" s="173">
        <v>1843.2</v>
      </c>
      <c r="H5" s="174">
        <v>1831</v>
      </c>
      <c r="I5" s="74">
        <v>1837.65</v>
      </c>
      <c r="J5" s="184">
        <v>1829.5</v>
      </c>
      <c r="K5" s="75">
        <v>1833.575</v>
      </c>
    </row>
    <row r="6" spans="1:11" s="157" customFormat="1" ht="19.5" customHeight="1">
      <c r="A6" s="37" t="s">
        <v>8</v>
      </c>
      <c r="B6" s="38" t="s">
        <v>383</v>
      </c>
      <c r="C6" s="205">
        <v>1832.4</v>
      </c>
      <c r="D6" s="173">
        <v>1842.2</v>
      </c>
      <c r="E6" s="173">
        <v>1834.6</v>
      </c>
      <c r="F6" s="210">
        <v>1827.7</v>
      </c>
      <c r="G6" s="173">
        <v>1835</v>
      </c>
      <c r="H6" s="178">
        <v>1841.4</v>
      </c>
      <c r="I6" s="74">
        <v>1838.3000000000002</v>
      </c>
      <c r="J6" s="184">
        <v>1827.1</v>
      </c>
      <c r="K6" s="75">
        <v>1832.7</v>
      </c>
    </row>
    <row r="7" spans="1:11" s="157" customFormat="1" ht="19.5" customHeight="1">
      <c r="A7" s="37" t="s">
        <v>9</v>
      </c>
      <c r="B7" s="38" t="s">
        <v>384</v>
      </c>
      <c r="C7" s="172">
        <v>1833.9</v>
      </c>
      <c r="D7" s="173">
        <v>1842</v>
      </c>
      <c r="E7" s="173">
        <v>1839.1</v>
      </c>
      <c r="F7" s="173">
        <v>1842.7</v>
      </c>
      <c r="G7" s="173">
        <v>1836.1</v>
      </c>
      <c r="H7" s="174">
        <v>1839.2</v>
      </c>
      <c r="I7" s="74">
        <v>1840.75</v>
      </c>
      <c r="J7" s="184">
        <v>1823.7</v>
      </c>
      <c r="K7" s="75">
        <v>1832.225</v>
      </c>
    </row>
    <row r="8" spans="1:11" s="157" customFormat="1" ht="19.5" customHeight="1">
      <c r="A8" s="37" t="s">
        <v>17</v>
      </c>
      <c r="B8" s="77" t="s">
        <v>350</v>
      </c>
      <c r="C8" s="241">
        <v>1822.9</v>
      </c>
      <c r="D8" s="177">
        <v>1807.5</v>
      </c>
      <c r="E8" s="177">
        <v>1824.8</v>
      </c>
      <c r="F8" s="177">
        <v>1841.8</v>
      </c>
      <c r="G8" s="242">
        <v>1834.1</v>
      </c>
      <c r="H8" s="243">
        <v>1840.6</v>
      </c>
      <c r="I8" s="159">
        <v>1835.325</v>
      </c>
      <c r="J8" s="185">
        <v>1814.8</v>
      </c>
      <c r="K8" s="160">
        <v>1825.0625</v>
      </c>
    </row>
    <row r="9" spans="1:11" s="157" customFormat="1" ht="19.5" customHeight="1">
      <c r="A9" s="76" t="s">
        <v>18</v>
      </c>
      <c r="B9" s="80" t="s">
        <v>158</v>
      </c>
      <c r="C9" s="179">
        <v>1845</v>
      </c>
      <c r="D9" s="180">
        <v>1824.1</v>
      </c>
      <c r="E9" s="180">
        <v>1822.3</v>
      </c>
      <c r="F9" s="180">
        <v>1826.4</v>
      </c>
      <c r="G9" s="180">
        <v>1807.3</v>
      </c>
      <c r="H9" s="181">
        <v>1817.6</v>
      </c>
      <c r="I9" s="223">
        <v>1829.45</v>
      </c>
      <c r="J9" s="224">
        <v>1806.7</v>
      </c>
      <c r="K9" s="225">
        <v>1818.075</v>
      </c>
    </row>
    <row r="10" spans="1:11" s="157" customFormat="1" ht="19.5" customHeight="1">
      <c r="A10" s="78" t="s">
        <v>19</v>
      </c>
      <c r="B10" s="79" t="s">
        <v>379</v>
      </c>
      <c r="C10" s="226">
        <v>1828.6</v>
      </c>
      <c r="D10" s="227">
        <v>1808.7</v>
      </c>
      <c r="E10" s="227">
        <v>1831.4</v>
      </c>
      <c r="F10" s="227">
        <v>1816</v>
      </c>
      <c r="G10" s="227">
        <v>1823.2</v>
      </c>
      <c r="H10" s="244">
        <v>1825.3</v>
      </c>
      <c r="I10" s="228">
        <v>1827.125</v>
      </c>
      <c r="J10" s="245"/>
      <c r="K10" s="229">
        <v>1827.125</v>
      </c>
    </row>
    <row r="11" spans="1:11" s="157" customFormat="1" ht="19.5" customHeight="1">
      <c r="A11" s="37" t="s">
        <v>22</v>
      </c>
      <c r="B11" s="80" t="s">
        <v>385</v>
      </c>
      <c r="C11" s="179">
        <v>1810.5</v>
      </c>
      <c r="D11" s="180">
        <v>1797.7</v>
      </c>
      <c r="E11" s="180">
        <v>1804.1</v>
      </c>
      <c r="F11" s="180">
        <v>1822.2</v>
      </c>
      <c r="G11" s="180">
        <v>1840.6</v>
      </c>
      <c r="H11" s="181">
        <v>1832.4</v>
      </c>
      <c r="I11" s="223">
        <v>1826.425</v>
      </c>
      <c r="J11" s="224"/>
      <c r="K11" s="225">
        <v>1826.425</v>
      </c>
    </row>
    <row r="12" spans="1:11" s="157" customFormat="1" ht="19.5" customHeight="1">
      <c r="A12" s="37" t="s">
        <v>25</v>
      </c>
      <c r="B12" s="38" t="s">
        <v>179</v>
      </c>
      <c r="C12" s="172">
        <v>1828</v>
      </c>
      <c r="D12" s="173">
        <v>1810.4</v>
      </c>
      <c r="E12" s="173">
        <v>1805.6</v>
      </c>
      <c r="F12" s="173">
        <v>1819.5</v>
      </c>
      <c r="G12" s="173">
        <v>1824.3</v>
      </c>
      <c r="H12" s="174">
        <v>1820</v>
      </c>
      <c r="I12" s="74">
        <v>1822.95</v>
      </c>
      <c r="J12" s="184"/>
      <c r="K12" s="75">
        <v>1822.95</v>
      </c>
    </row>
    <row r="13" spans="1:11" s="157" customFormat="1" ht="19.5" customHeight="1">
      <c r="A13" s="37" t="s">
        <v>29</v>
      </c>
      <c r="B13" s="47" t="s">
        <v>386</v>
      </c>
      <c r="C13" s="172">
        <v>1813.2</v>
      </c>
      <c r="D13" s="173">
        <v>1819</v>
      </c>
      <c r="E13" s="173">
        <v>1819.8</v>
      </c>
      <c r="F13" s="173">
        <v>1813</v>
      </c>
      <c r="G13" s="173">
        <v>1824.7</v>
      </c>
      <c r="H13" s="174">
        <v>1818.5</v>
      </c>
      <c r="I13" s="74">
        <v>1820.5</v>
      </c>
      <c r="J13" s="184"/>
      <c r="K13" s="75">
        <v>1820.5</v>
      </c>
    </row>
    <row r="14" spans="1:11" s="157" customFormat="1" ht="19.5" customHeight="1">
      <c r="A14" s="37" t="s">
        <v>30</v>
      </c>
      <c r="B14" s="47" t="s">
        <v>387</v>
      </c>
      <c r="C14" s="205">
        <v>1815.8</v>
      </c>
      <c r="D14" s="173">
        <v>1829</v>
      </c>
      <c r="E14" s="173">
        <v>1809.8</v>
      </c>
      <c r="F14" s="210">
        <v>1804.5</v>
      </c>
      <c r="G14" s="173">
        <v>1776.5</v>
      </c>
      <c r="H14" s="178">
        <v>1823</v>
      </c>
      <c r="I14" s="74">
        <v>1819.4</v>
      </c>
      <c r="J14" s="184"/>
      <c r="K14" s="75">
        <v>1819.4</v>
      </c>
    </row>
    <row r="15" spans="1:11" s="157" customFormat="1" ht="19.5" customHeight="1">
      <c r="A15" s="37" t="s">
        <v>31</v>
      </c>
      <c r="B15" s="47" t="s">
        <v>369</v>
      </c>
      <c r="C15" s="205">
        <v>1793.5</v>
      </c>
      <c r="D15" s="173">
        <v>1808</v>
      </c>
      <c r="E15" s="173">
        <v>1816.1</v>
      </c>
      <c r="F15" s="173">
        <v>1814.5</v>
      </c>
      <c r="G15" s="173">
        <v>1821.2</v>
      </c>
      <c r="H15" s="174">
        <v>1825.5</v>
      </c>
      <c r="I15" s="74">
        <v>1819.3249999999998</v>
      </c>
      <c r="J15" s="184"/>
      <c r="K15" s="75">
        <v>1819.3249999999998</v>
      </c>
    </row>
    <row r="16" spans="1:11" s="157" customFormat="1" ht="19.5" customHeight="1">
      <c r="A16" s="37" t="s">
        <v>33</v>
      </c>
      <c r="B16" s="47" t="s">
        <v>177</v>
      </c>
      <c r="C16" s="172">
        <v>1806.3</v>
      </c>
      <c r="D16" s="173">
        <v>1796</v>
      </c>
      <c r="E16" s="173">
        <v>1816</v>
      </c>
      <c r="F16" s="173">
        <v>1814.7</v>
      </c>
      <c r="G16" s="173">
        <v>1824.1</v>
      </c>
      <c r="H16" s="174">
        <v>1806</v>
      </c>
      <c r="I16" s="74">
        <v>1815.275</v>
      </c>
      <c r="J16" s="184"/>
      <c r="K16" s="75">
        <v>1815.275</v>
      </c>
    </row>
    <row r="17" spans="1:11" ht="19.5" customHeight="1">
      <c r="A17" s="37" t="s">
        <v>34</v>
      </c>
      <c r="B17" s="47" t="s">
        <v>388</v>
      </c>
      <c r="C17" s="172">
        <v>1801</v>
      </c>
      <c r="D17" s="173">
        <v>1201.5</v>
      </c>
      <c r="E17" s="173">
        <v>1805.3</v>
      </c>
      <c r="F17" s="173">
        <v>1201.8</v>
      </c>
      <c r="G17" s="173">
        <v>1763.2</v>
      </c>
      <c r="H17" s="178">
        <v>1802.1</v>
      </c>
      <c r="I17" s="74">
        <v>1792.8999999999999</v>
      </c>
      <c r="J17" s="184"/>
      <c r="K17" s="75">
        <v>1792.8999999999999</v>
      </c>
    </row>
    <row r="18" spans="1:11" ht="19.5" customHeight="1">
      <c r="A18" s="37" t="s">
        <v>36</v>
      </c>
      <c r="B18" s="47" t="s">
        <v>278</v>
      </c>
      <c r="C18" s="172">
        <v>1795.1</v>
      </c>
      <c r="D18" s="173">
        <v>1777.2</v>
      </c>
      <c r="E18" s="173">
        <v>1750.6</v>
      </c>
      <c r="F18" s="173">
        <v>591.4</v>
      </c>
      <c r="G18" s="173">
        <v>1799.6</v>
      </c>
      <c r="H18" s="174">
        <v>1777.9</v>
      </c>
      <c r="I18" s="74">
        <v>1787.45</v>
      </c>
      <c r="J18" s="184"/>
      <c r="K18" s="75">
        <v>1787.45</v>
      </c>
    </row>
    <row r="19" spans="1:11" ht="19.5" customHeight="1">
      <c r="A19" s="37" t="s">
        <v>37</v>
      </c>
      <c r="B19" s="38" t="s">
        <v>275</v>
      </c>
      <c r="C19" s="172">
        <v>1803.2</v>
      </c>
      <c r="D19" s="173">
        <v>1817.8</v>
      </c>
      <c r="E19" s="173">
        <v>1731.7</v>
      </c>
      <c r="F19" s="210">
        <v>1158.5</v>
      </c>
      <c r="G19" s="173">
        <v>603.6</v>
      </c>
      <c r="H19" s="174">
        <v>1790.5</v>
      </c>
      <c r="I19" s="74">
        <v>1785.8</v>
      </c>
      <c r="J19" s="184"/>
      <c r="K19" s="75">
        <v>1785.8</v>
      </c>
    </row>
    <row r="20" spans="1:11" ht="19.5" customHeight="1">
      <c r="A20" s="37" t="s">
        <v>38</v>
      </c>
      <c r="B20" s="80" t="s">
        <v>28</v>
      </c>
      <c r="C20" s="179">
        <v>1802.3</v>
      </c>
      <c r="D20" s="180">
        <v>1735.6</v>
      </c>
      <c r="E20" s="180">
        <v>1768.1</v>
      </c>
      <c r="F20" s="180">
        <v>1746.5</v>
      </c>
      <c r="G20" s="180">
        <v>1759.5</v>
      </c>
      <c r="H20" s="181">
        <v>1020</v>
      </c>
      <c r="I20" s="74">
        <v>1769.1</v>
      </c>
      <c r="J20" s="186"/>
      <c r="K20" s="75">
        <v>1769.1</v>
      </c>
    </row>
    <row r="21" spans="1:11" ht="19.5" customHeight="1">
      <c r="A21" s="37" t="s">
        <v>41</v>
      </c>
      <c r="B21" s="80" t="s">
        <v>141</v>
      </c>
      <c r="C21" s="182">
        <v>1658.6</v>
      </c>
      <c r="D21" s="183">
        <v>1681</v>
      </c>
      <c r="E21" s="180">
        <v>1681</v>
      </c>
      <c r="F21" s="180">
        <v>526.8</v>
      </c>
      <c r="G21" s="180">
        <v>1654.1</v>
      </c>
      <c r="H21" s="181">
        <v>1691.9</v>
      </c>
      <c r="I21" s="74">
        <v>1678.125</v>
      </c>
      <c r="J21" s="184"/>
      <c r="K21" s="75">
        <v>1678.125</v>
      </c>
    </row>
    <row r="22" spans="1:11" ht="19.5" customHeight="1">
      <c r="A22" s="37" t="s">
        <v>43</v>
      </c>
      <c r="B22" s="80" t="s">
        <v>176</v>
      </c>
      <c r="C22" s="179">
        <v>1684.1</v>
      </c>
      <c r="D22" s="180">
        <v>1745</v>
      </c>
      <c r="E22" s="183">
        <v>1113.4</v>
      </c>
      <c r="F22" s="180">
        <v>606.9</v>
      </c>
      <c r="G22" s="183">
        <v>1212.5</v>
      </c>
      <c r="H22" s="211">
        <v>1204.8</v>
      </c>
      <c r="I22" s="223">
        <v>1461.6000000000001</v>
      </c>
      <c r="J22" s="224"/>
      <c r="K22" s="225">
        <v>1461.6000000000001</v>
      </c>
    </row>
    <row r="23" spans="1:11" ht="19.5" customHeight="1" thickBot="1">
      <c r="A23" s="39" t="s">
        <v>44</v>
      </c>
      <c r="B23" s="59" t="s">
        <v>185</v>
      </c>
      <c r="C23" s="246">
        <v>1772</v>
      </c>
      <c r="D23" s="247">
        <v>1166.9</v>
      </c>
      <c r="E23" s="247">
        <v>1191.5</v>
      </c>
      <c r="F23" s="248" t="s">
        <v>103</v>
      </c>
      <c r="G23" s="247" t="s">
        <v>103</v>
      </c>
      <c r="H23" s="249">
        <v>1184.2</v>
      </c>
      <c r="I23" s="250">
        <v>1328.65</v>
      </c>
      <c r="J23" s="251"/>
      <c r="K23" s="252">
        <v>1328.65</v>
      </c>
    </row>
    <row r="2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154" bestFit="1" customWidth="1"/>
    <col min="2" max="3" width="11.421875" style="153" customWidth="1"/>
    <col min="4" max="4" width="24.28125" style="153" customWidth="1"/>
    <col min="5" max="5" width="5.8515625" style="153" customWidth="1"/>
    <col min="6" max="11" width="6.7109375" style="154" customWidth="1"/>
    <col min="12" max="12" width="6.8515625" style="155" customWidth="1"/>
    <col min="13" max="16384" width="11.421875" style="153" customWidth="1"/>
  </cols>
  <sheetData>
    <row r="1" spans="1:12" s="152" customFormat="1" ht="13.5" thickTop="1">
      <c r="A1" s="82" t="s">
        <v>0</v>
      </c>
      <c r="B1" s="83" t="s">
        <v>1</v>
      </c>
      <c r="C1" s="83" t="s">
        <v>2</v>
      </c>
      <c r="D1" s="83" t="s">
        <v>3</v>
      </c>
      <c r="E1" s="84" t="s">
        <v>123</v>
      </c>
      <c r="F1" s="85" t="s">
        <v>4</v>
      </c>
      <c r="G1" s="85" t="s">
        <v>5</v>
      </c>
      <c r="H1" s="85" t="s">
        <v>6</v>
      </c>
      <c r="I1" s="85" t="s">
        <v>7</v>
      </c>
      <c r="J1" s="85" t="s">
        <v>8</v>
      </c>
      <c r="K1" s="85" t="s">
        <v>9</v>
      </c>
      <c r="L1" s="86" t="s">
        <v>10</v>
      </c>
    </row>
    <row r="2" spans="1:12" ht="12.75">
      <c r="A2" s="31" t="s">
        <v>4</v>
      </c>
      <c r="B2" s="27" t="s">
        <v>342</v>
      </c>
      <c r="C2" s="27" t="s">
        <v>343</v>
      </c>
      <c r="D2" s="3" t="s">
        <v>344</v>
      </c>
      <c r="E2" s="4">
        <v>1970</v>
      </c>
      <c r="F2" s="188">
        <v>105.7</v>
      </c>
      <c r="G2" s="188">
        <v>104.9</v>
      </c>
      <c r="H2" s="188">
        <v>103.6</v>
      </c>
      <c r="I2" s="188">
        <v>102.8</v>
      </c>
      <c r="J2" s="188">
        <v>105.3</v>
      </c>
      <c r="K2" s="188">
        <v>103.9</v>
      </c>
      <c r="L2" s="63">
        <v>626.2</v>
      </c>
    </row>
    <row r="3" spans="1:12" ht="12.75">
      <c r="A3" s="31" t="s">
        <v>5</v>
      </c>
      <c r="B3" s="27" t="s">
        <v>389</v>
      </c>
      <c r="C3" s="27" t="s">
        <v>390</v>
      </c>
      <c r="D3" s="3" t="s">
        <v>391</v>
      </c>
      <c r="E3" s="4">
        <v>1970</v>
      </c>
      <c r="F3" s="188">
        <v>104.7</v>
      </c>
      <c r="G3" s="188">
        <v>103.6</v>
      </c>
      <c r="H3" s="188">
        <v>103.5</v>
      </c>
      <c r="I3" s="188">
        <v>103.8</v>
      </c>
      <c r="J3" s="188">
        <v>103.4</v>
      </c>
      <c r="K3" s="188">
        <v>103.6</v>
      </c>
      <c r="L3" s="63">
        <v>622.6</v>
      </c>
    </row>
    <row r="4" spans="1:12" ht="12.75">
      <c r="A4" s="31" t="s">
        <v>6</v>
      </c>
      <c r="B4" s="27" t="s">
        <v>392</v>
      </c>
      <c r="C4" s="27" t="s">
        <v>393</v>
      </c>
      <c r="D4" s="3" t="s">
        <v>394</v>
      </c>
      <c r="E4" s="4">
        <v>1996</v>
      </c>
      <c r="F4" s="188">
        <v>103.6</v>
      </c>
      <c r="G4" s="188">
        <v>102.7</v>
      </c>
      <c r="H4" s="188">
        <v>104</v>
      </c>
      <c r="I4" s="188">
        <v>102.1</v>
      </c>
      <c r="J4" s="188">
        <v>104.6</v>
      </c>
      <c r="K4" s="188">
        <v>103.3</v>
      </c>
      <c r="L4" s="63">
        <v>620.3</v>
      </c>
    </row>
    <row r="5" spans="1:12" ht="12.75">
      <c r="A5" s="31" t="s">
        <v>7</v>
      </c>
      <c r="B5" s="27" t="s">
        <v>395</v>
      </c>
      <c r="C5" s="27" t="s">
        <v>396</v>
      </c>
      <c r="D5" s="3" t="s">
        <v>344</v>
      </c>
      <c r="E5" s="4">
        <v>1998</v>
      </c>
      <c r="F5" s="188">
        <v>101.1</v>
      </c>
      <c r="G5" s="188">
        <v>102.8</v>
      </c>
      <c r="H5" s="188">
        <v>104.3</v>
      </c>
      <c r="I5" s="188">
        <v>103.8</v>
      </c>
      <c r="J5" s="188">
        <v>103.4</v>
      </c>
      <c r="K5" s="188">
        <v>103.5</v>
      </c>
      <c r="L5" s="63">
        <v>618.9</v>
      </c>
    </row>
    <row r="6" spans="1:12" ht="12.75">
      <c r="A6" s="31" t="s">
        <v>8</v>
      </c>
      <c r="B6" s="27" t="s">
        <v>181</v>
      </c>
      <c r="C6" s="27" t="s">
        <v>182</v>
      </c>
      <c r="D6" s="3" t="s">
        <v>350</v>
      </c>
      <c r="E6" s="4">
        <v>1959</v>
      </c>
      <c r="F6" s="188">
        <v>102.1</v>
      </c>
      <c r="G6" s="188">
        <v>102.5</v>
      </c>
      <c r="H6" s="188">
        <v>102.6</v>
      </c>
      <c r="I6" s="188">
        <v>104.4</v>
      </c>
      <c r="J6" s="188">
        <v>103.1</v>
      </c>
      <c r="K6" s="188">
        <v>103.7</v>
      </c>
      <c r="L6" s="63">
        <v>618.4000000000001</v>
      </c>
    </row>
    <row r="7" spans="1:12" ht="12.75">
      <c r="A7" s="31" t="s">
        <v>9</v>
      </c>
      <c r="B7" s="27" t="s">
        <v>345</v>
      </c>
      <c r="C7" s="27" t="s">
        <v>346</v>
      </c>
      <c r="D7" s="3" t="s">
        <v>344</v>
      </c>
      <c r="E7" s="4">
        <v>1972</v>
      </c>
      <c r="F7" s="188">
        <v>103.6</v>
      </c>
      <c r="G7" s="188">
        <v>103.9</v>
      </c>
      <c r="H7" s="188">
        <v>103.1</v>
      </c>
      <c r="I7" s="188">
        <v>102.6</v>
      </c>
      <c r="J7" s="188">
        <v>101.6</v>
      </c>
      <c r="K7" s="188">
        <v>102.6</v>
      </c>
      <c r="L7" s="63">
        <v>617.4000000000001</v>
      </c>
    </row>
    <row r="8" spans="1:12" ht="12.75">
      <c r="A8" s="31" t="s">
        <v>17</v>
      </c>
      <c r="B8" s="27" t="s">
        <v>354</v>
      </c>
      <c r="C8" s="27" t="s">
        <v>355</v>
      </c>
      <c r="D8" s="3" t="s">
        <v>344</v>
      </c>
      <c r="E8" s="4">
        <v>1990</v>
      </c>
      <c r="F8" s="188">
        <v>100.7</v>
      </c>
      <c r="G8" s="188">
        <v>103.6</v>
      </c>
      <c r="H8" s="188">
        <v>101.3</v>
      </c>
      <c r="I8" s="188">
        <v>103.5</v>
      </c>
      <c r="J8" s="188">
        <v>104</v>
      </c>
      <c r="K8" s="188">
        <v>103.3</v>
      </c>
      <c r="L8" s="63">
        <v>616.4</v>
      </c>
    </row>
    <row r="9" spans="1:12" ht="12.75">
      <c r="A9" s="31" t="s">
        <v>18</v>
      </c>
      <c r="B9" s="27" t="s">
        <v>131</v>
      </c>
      <c r="C9" s="27" t="s">
        <v>132</v>
      </c>
      <c r="D9" s="3" t="s">
        <v>397</v>
      </c>
      <c r="E9" s="4">
        <v>1990</v>
      </c>
      <c r="F9" s="188">
        <v>103.4</v>
      </c>
      <c r="G9" s="188">
        <v>104</v>
      </c>
      <c r="H9" s="188">
        <v>102.1</v>
      </c>
      <c r="I9" s="188">
        <v>103.3</v>
      </c>
      <c r="J9" s="188">
        <v>103.1</v>
      </c>
      <c r="K9" s="188">
        <v>100.4</v>
      </c>
      <c r="L9" s="63">
        <v>616.3</v>
      </c>
    </row>
    <row r="10" spans="1:12" ht="12.75">
      <c r="A10" s="31" t="s">
        <v>19</v>
      </c>
      <c r="B10" s="164" t="s">
        <v>45</v>
      </c>
      <c r="C10" s="164" t="s">
        <v>46</v>
      </c>
      <c r="D10" s="165" t="s">
        <v>159</v>
      </c>
      <c r="E10" s="58">
        <v>1961</v>
      </c>
      <c r="F10" s="188">
        <v>103.3</v>
      </c>
      <c r="G10" s="188">
        <v>102.7</v>
      </c>
      <c r="H10" s="188">
        <v>102.1</v>
      </c>
      <c r="I10" s="188">
        <v>101.9</v>
      </c>
      <c r="J10" s="188">
        <v>103.2</v>
      </c>
      <c r="K10" s="188">
        <v>102.7</v>
      </c>
      <c r="L10" s="63">
        <v>615.9000000000001</v>
      </c>
    </row>
    <row r="11" spans="1:12" ht="12.75">
      <c r="A11" s="31" t="s">
        <v>22</v>
      </c>
      <c r="B11" s="27" t="s">
        <v>35</v>
      </c>
      <c r="C11" s="27" t="s">
        <v>32</v>
      </c>
      <c r="D11" s="3" t="s">
        <v>179</v>
      </c>
      <c r="E11" s="4">
        <v>1982</v>
      </c>
      <c r="F11" s="188">
        <v>102.9</v>
      </c>
      <c r="G11" s="188">
        <v>99.5</v>
      </c>
      <c r="H11" s="188">
        <v>102.1</v>
      </c>
      <c r="I11" s="188">
        <v>105.5</v>
      </c>
      <c r="J11" s="188">
        <v>103.4</v>
      </c>
      <c r="K11" s="188">
        <v>102.2</v>
      </c>
      <c r="L11" s="63">
        <v>615.6</v>
      </c>
    </row>
    <row r="12" spans="1:12" ht="12.75">
      <c r="A12" s="31" t="s">
        <v>25</v>
      </c>
      <c r="B12" s="164" t="s">
        <v>39</v>
      </c>
      <c r="C12" s="164" t="s">
        <v>139</v>
      </c>
      <c r="D12" s="165" t="s">
        <v>159</v>
      </c>
      <c r="E12" s="58">
        <v>1959</v>
      </c>
      <c r="F12" s="188">
        <v>102.1</v>
      </c>
      <c r="G12" s="188">
        <v>101.9</v>
      </c>
      <c r="H12" s="188">
        <v>103.1</v>
      </c>
      <c r="I12" s="188">
        <v>101.4</v>
      </c>
      <c r="J12" s="188">
        <v>103.1</v>
      </c>
      <c r="K12" s="188">
        <v>102.1</v>
      </c>
      <c r="L12" s="63">
        <v>613.7</v>
      </c>
    </row>
    <row r="13" spans="1:12" ht="12.75">
      <c r="A13" s="31" t="s">
        <v>29</v>
      </c>
      <c r="B13" s="27" t="s">
        <v>251</v>
      </c>
      <c r="C13" s="27" t="s">
        <v>160</v>
      </c>
      <c r="D13" s="3" t="s">
        <v>397</v>
      </c>
      <c r="E13" s="4">
        <v>1982</v>
      </c>
      <c r="F13" s="188">
        <v>102</v>
      </c>
      <c r="G13" s="188">
        <v>103.4</v>
      </c>
      <c r="H13" s="188">
        <v>103</v>
      </c>
      <c r="I13" s="188">
        <v>102.3</v>
      </c>
      <c r="J13" s="188">
        <v>102.1</v>
      </c>
      <c r="K13" s="188">
        <v>100.9</v>
      </c>
      <c r="L13" s="63">
        <v>613.6999999999999</v>
      </c>
    </row>
    <row r="14" spans="1:12" ht="12.75">
      <c r="A14" s="31" t="s">
        <v>30</v>
      </c>
      <c r="B14" s="164" t="s">
        <v>142</v>
      </c>
      <c r="C14" s="164" t="s">
        <v>143</v>
      </c>
      <c r="D14" s="165" t="s">
        <v>159</v>
      </c>
      <c r="E14" s="58">
        <v>1976</v>
      </c>
      <c r="F14" s="188">
        <v>101.5</v>
      </c>
      <c r="G14" s="188">
        <v>101.5</v>
      </c>
      <c r="H14" s="188">
        <v>101.7</v>
      </c>
      <c r="I14" s="188">
        <v>101.3</v>
      </c>
      <c r="J14" s="188">
        <v>102.9</v>
      </c>
      <c r="K14" s="188">
        <v>104.6</v>
      </c>
      <c r="L14" s="63">
        <v>613.5</v>
      </c>
    </row>
    <row r="15" spans="1:12" ht="12.75">
      <c r="A15" s="31" t="s">
        <v>31</v>
      </c>
      <c r="B15" s="27" t="s">
        <v>20</v>
      </c>
      <c r="C15" s="27" t="s">
        <v>21</v>
      </c>
      <c r="D15" s="3" t="s">
        <v>397</v>
      </c>
      <c r="E15" s="4">
        <v>1961</v>
      </c>
      <c r="F15" s="188">
        <v>100.7</v>
      </c>
      <c r="G15" s="188">
        <v>98.9</v>
      </c>
      <c r="H15" s="188">
        <v>102.6</v>
      </c>
      <c r="I15" s="188">
        <v>103.2</v>
      </c>
      <c r="J15" s="188">
        <v>104.8</v>
      </c>
      <c r="K15" s="188">
        <v>103.1</v>
      </c>
      <c r="L15" s="63">
        <v>613.3000000000001</v>
      </c>
    </row>
    <row r="16" spans="1:12" ht="12.75">
      <c r="A16" s="31" t="s">
        <v>33</v>
      </c>
      <c r="B16" s="27" t="s">
        <v>320</v>
      </c>
      <c r="C16" s="27" t="s">
        <v>321</v>
      </c>
      <c r="D16" s="27" t="s">
        <v>383</v>
      </c>
      <c r="E16" s="4">
        <v>1967</v>
      </c>
      <c r="F16" s="188">
        <v>103</v>
      </c>
      <c r="G16" s="188">
        <v>99.4</v>
      </c>
      <c r="H16" s="188">
        <v>102.1</v>
      </c>
      <c r="I16" s="188">
        <v>104.2</v>
      </c>
      <c r="J16" s="188">
        <v>102.7</v>
      </c>
      <c r="K16" s="188">
        <v>101.9</v>
      </c>
      <c r="L16" s="63">
        <v>613.3</v>
      </c>
    </row>
    <row r="17" spans="1:12" ht="12.75">
      <c r="A17" s="31" t="s">
        <v>34</v>
      </c>
      <c r="B17" s="27" t="s">
        <v>398</v>
      </c>
      <c r="C17" s="27" t="s">
        <v>399</v>
      </c>
      <c r="D17" s="3" t="s">
        <v>385</v>
      </c>
      <c r="E17" s="4">
        <v>1974</v>
      </c>
      <c r="F17" s="188">
        <v>102.7</v>
      </c>
      <c r="G17" s="188">
        <v>103.4</v>
      </c>
      <c r="H17" s="188">
        <v>105</v>
      </c>
      <c r="I17" s="188">
        <v>102.3</v>
      </c>
      <c r="J17" s="188">
        <v>100.7</v>
      </c>
      <c r="K17" s="188">
        <v>99.1</v>
      </c>
      <c r="L17" s="63">
        <v>613.2</v>
      </c>
    </row>
    <row r="18" spans="1:12" ht="12.75">
      <c r="A18" s="31" t="s">
        <v>36</v>
      </c>
      <c r="B18" s="164" t="s">
        <v>11</v>
      </c>
      <c r="C18" s="164" t="s">
        <v>12</v>
      </c>
      <c r="D18" s="165" t="s">
        <v>159</v>
      </c>
      <c r="E18" s="58">
        <v>1961</v>
      </c>
      <c r="F18" s="188">
        <v>101.3</v>
      </c>
      <c r="G18" s="188">
        <v>103</v>
      </c>
      <c r="H18" s="188">
        <v>103.5</v>
      </c>
      <c r="I18" s="188">
        <v>100.3</v>
      </c>
      <c r="J18" s="188">
        <v>103</v>
      </c>
      <c r="K18" s="188">
        <v>102</v>
      </c>
      <c r="L18" s="63">
        <v>613.1</v>
      </c>
    </row>
    <row r="19" spans="1:12" ht="12.75">
      <c r="A19" s="31" t="s">
        <v>37</v>
      </c>
      <c r="B19" s="164" t="s">
        <v>400</v>
      </c>
      <c r="C19" s="164" t="s">
        <v>401</v>
      </c>
      <c r="D19" s="27" t="s">
        <v>383</v>
      </c>
      <c r="E19" s="58">
        <v>1965</v>
      </c>
      <c r="F19" s="188">
        <v>103.6</v>
      </c>
      <c r="G19" s="188">
        <v>101.7</v>
      </c>
      <c r="H19" s="188">
        <v>101</v>
      </c>
      <c r="I19" s="188">
        <v>102.4</v>
      </c>
      <c r="J19" s="188">
        <v>102.4</v>
      </c>
      <c r="K19" s="188">
        <v>101.9</v>
      </c>
      <c r="L19" s="63">
        <v>613</v>
      </c>
    </row>
    <row r="20" spans="1:12" ht="12.75">
      <c r="A20" s="31" t="s">
        <v>38</v>
      </c>
      <c r="B20" s="27" t="s">
        <v>356</v>
      </c>
      <c r="C20" s="27" t="s">
        <v>357</v>
      </c>
      <c r="D20" s="3" t="s">
        <v>344</v>
      </c>
      <c r="E20" s="4">
        <v>1974</v>
      </c>
      <c r="F20" s="188">
        <v>102</v>
      </c>
      <c r="G20" s="188">
        <v>102.2</v>
      </c>
      <c r="H20" s="188">
        <v>102.4</v>
      </c>
      <c r="I20" s="188">
        <v>101.9</v>
      </c>
      <c r="J20" s="188">
        <v>100.9</v>
      </c>
      <c r="K20" s="188">
        <v>103.3</v>
      </c>
      <c r="L20" s="63">
        <v>612.6999999999999</v>
      </c>
    </row>
    <row r="21" spans="1:12" ht="12.75">
      <c r="A21" s="31" t="s">
        <v>41</v>
      </c>
      <c r="B21" s="27" t="s">
        <v>402</v>
      </c>
      <c r="C21" s="27" t="s">
        <v>403</v>
      </c>
      <c r="D21" s="3" t="s">
        <v>180</v>
      </c>
      <c r="E21" s="4">
        <v>1976</v>
      </c>
      <c r="F21" s="188">
        <v>102.9</v>
      </c>
      <c r="G21" s="188">
        <v>101.5</v>
      </c>
      <c r="H21" s="188">
        <v>101</v>
      </c>
      <c r="I21" s="188">
        <v>103.8</v>
      </c>
      <c r="J21" s="188">
        <v>102</v>
      </c>
      <c r="K21" s="188">
        <v>100.8</v>
      </c>
      <c r="L21" s="63">
        <v>612</v>
      </c>
    </row>
    <row r="22" spans="1:12" ht="12.75">
      <c r="A22" s="31" t="s">
        <v>43</v>
      </c>
      <c r="B22" s="27" t="s">
        <v>404</v>
      </c>
      <c r="C22" s="27" t="s">
        <v>184</v>
      </c>
      <c r="D22" s="3" t="s">
        <v>394</v>
      </c>
      <c r="E22" s="4">
        <v>2000</v>
      </c>
      <c r="F22" s="188">
        <v>101.4</v>
      </c>
      <c r="G22" s="188">
        <v>102.2</v>
      </c>
      <c r="H22" s="188">
        <v>101</v>
      </c>
      <c r="I22" s="188">
        <v>103.3</v>
      </c>
      <c r="J22" s="188">
        <v>102.2</v>
      </c>
      <c r="K22" s="188">
        <v>101.8</v>
      </c>
      <c r="L22" s="63">
        <v>611.9</v>
      </c>
    </row>
    <row r="23" spans="1:12" ht="12.75">
      <c r="A23" s="31" t="s">
        <v>44</v>
      </c>
      <c r="B23" s="164" t="s">
        <v>162</v>
      </c>
      <c r="C23" s="164" t="s">
        <v>163</v>
      </c>
      <c r="D23" s="165" t="s">
        <v>159</v>
      </c>
      <c r="E23" s="58">
        <v>1996</v>
      </c>
      <c r="F23" s="188">
        <v>99.8</v>
      </c>
      <c r="G23" s="188">
        <v>101.1</v>
      </c>
      <c r="H23" s="188">
        <v>103.7</v>
      </c>
      <c r="I23" s="188">
        <v>100.8</v>
      </c>
      <c r="J23" s="188">
        <v>103</v>
      </c>
      <c r="K23" s="188">
        <v>103.3</v>
      </c>
      <c r="L23" s="63">
        <v>611.6999999999999</v>
      </c>
    </row>
    <row r="24" spans="1:12" ht="12.75">
      <c r="A24" s="31" t="s">
        <v>47</v>
      </c>
      <c r="B24" s="27" t="s">
        <v>188</v>
      </c>
      <c r="C24" s="27" t="s">
        <v>105</v>
      </c>
      <c r="D24" s="3" t="s">
        <v>384</v>
      </c>
      <c r="E24" s="4">
        <v>1971</v>
      </c>
      <c r="F24" s="188">
        <v>102.6</v>
      </c>
      <c r="G24" s="188">
        <v>101.3</v>
      </c>
      <c r="H24" s="188">
        <v>102.4</v>
      </c>
      <c r="I24" s="188">
        <v>100.4</v>
      </c>
      <c r="J24" s="188">
        <v>101.8</v>
      </c>
      <c r="K24" s="188">
        <v>103.2</v>
      </c>
      <c r="L24" s="63">
        <v>611.6999999999999</v>
      </c>
    </row>
    <row r="25" spans="1:12" ht="12.75">
      <c r="A25" s="31" t="s">
        <v>48</v>
      </c>
      <c r="B25" s="27" t="s">
        <v>323</v>
      </c>
      <c r="C25" s="27" t="s">
        <v>133</v>
      </c>
      <c r="D25" s="27" t="s">
        <v>383</v>
      </c>
      <c r="E25" s="4">
        <v>1965</v>
      </c>
      <c r="F25" s="188">
        <v>102.6</v>
      </c>
      <c r="G25" s="188">
        <v>102.5</v>
      </c>
      <c r="H25" s="188">
        <v>100.9</v>
      </c>
      <c r="I25" s="188">
        <v>101.3</v>
      </c>
      <c r="J25" s="188">
        <v>101</v>
      </c>
      <c r="K25" s="188">
        <v>103.2</v>
      </c>
      <c r="L25" s="63">
        <v>611.5</v>
      </c>
    </row>
    <row r="26" spans="1:12" ht="12.75">
      <c r="A26" s="31" t="s">
        <v>49</v>
      </c>
      <c r="B26" s="27" t="s">
        <v>302</v>
      </c>
      <c r="C26" s="27" t="s">
        <v>303</v>
      </c>
      <c r="D26" s="3" t="s">
        <v>180</v>
      </c>
      <c r="E26" s="4">
        <v>2005</v>
      </c>
      <c r="F26" s="188">
        <v>102.7</v>
      </c>
      <c r="G26" s="188">
        <v>100.9</v>
      </c>
      <c r="H26" s="188">
        <v>102.1</v>
      </c>
      <c r="I26" s="188">
        <v>101.9</v>
      </c>
      <c r="J26" s="188">
        <v>100.8</v>
      </c>
      <c r="K26" s="188">
        <v>103</v>
      </c>
      <c r="L26" s="63">
        <v>611.4000000000001</v>
      </c>
    </row>
    <row r="27" spans="1:12" ht="12.75">
      <c r="A27" s="31" t="s">
        <v>50</v>
      </c>
      <c r="B27" s="27" t="s">
        <v>250</v>
      </c>
      <c r="C27" s="27" t="s">
        <v>189</v>
      </c>
      <c r="D27" s="3" t="s">
        <v>151</v>
      </c>
      <c r="E27" s="4">
        <v>1995</v>
      </c>
      <c r="F27" s="188">
        <v>102.1</v>
      </c>
      <c r="G27" s="188">
        <v>103.6</v>
      </c>
      <c r="H27" s="188">
        <v>101.4</v>
      </c>
      <c r="I27" s="188">
        <v>101.3</v>
      </c>
      <c r="J27" s="188">
        <v>101.1</v>
      </c>
      <c r="K27" s="188">
        <v>101.2</v>
      </c>
      <c r="L27" s="63">
        <v>610.7</v>
      </c>
    </row>
    <row r="28" spans="1:12" ht="12.75">
      <c r="A28" s="31" t="s">
        <v>52</v>
      </c>
      <c r="B28" s="164" t="s">
        <v>276</v>
      </c>
      <c r="C28" s="164" t="s">
        <v>126</v>
      </c>
      <c r="D28" s="165" t="s">
        <v>159</v>
      </c>
      <c r="E28" s="58">
        <v>1982</v>
      </c>
      <c r="F28" s="188">
        <v>103.3</v>
      </c>
      <c r="G28" s="188">
        <v>102.2</v>
      </c>
      <c r="H28" s="188">
        <v>102</v>
      </c>
      <c r="I28" s="188">
        <v>99.8</v>
      </c>
      <c r="J28" s="188">
        <v>101.3</v>
      </c>
      <c r="K28" s="188">
        <v>101.3</v>
      </c>
      <c r="L28" s="63">
        <v>609.9</v>
      </c>
    </row>
    <row r="29" spans="1:12" ht="12.75">
      <c r="A29" s="31" t="s">
        <v>53</v>
      </c>
      <c r="B29" s="164" t="s">
        <v>161</v>
      </c>
      <c r="C29" s="164" t="s">
        <v>160</v>
      </c>
      <c r="D29" s="165" t="s">
        <v>158</v>
      </c>
      <c r="E29" s="58">
        <v>1962</v>
      </c>
      <c r="F29" s="188">
        <v>103</v>
      </c>
      <c r="G29" s="188">
        <v>102</v>
      </c>
      <c r="H29" s="188">
        <v>100.8</v>
      </c>
      <c r="I29" s="188">
        <v>98.7</v>
      </c>
      <c r="J29" s="188">
        <v>101.8</v>
      </c>
      <c r="K29" s="188">
        <v>102.1</v>
      </c>
      <c r="L29" s="63">
        <v>608.4</v>
      </c>
    </row>
    <row r="30" spans="1:12" ht="12.75">
      <c r="A30" s="31" t="s">
        <v>54</v>
      </c>
      <c r="B30" s="27" t="s">
        <v>178</v>
      </c>
      <c r="C30" s="27" t="s">
        <v>144</v>
      </c>
      <c r="D30" s="3" t="s">
        <v>384</v>
      </c>
      <c r="E30" s="4">
        <v>1972</v>
      </c>
      <c r="F30" s="206">
        <v>100</v>
      </c>
      <c r="G30" s="206">
        <v>102.2</v>
      </c>
      <c r="H30" s="206">
        <v>102.7</v>
      </c>
      <c r="I30" s="206">
        <v>102.8</v>
      </c>
      <c r="J30" s="206">
        <v>96.5</v>
      </c>
      <c r="K30" s="206">
        <v>102.2</v>
      </c>
      <c r="L30" s="207">
        <v>606.4</v>
      </c>
    </row>
    <row r="31" spans="1:12" ht="12.75">
      <c r="A31" s="31" t="s">
        <v>57</v>
      </c>
      <c r="B31" s="27" t="s">
        <v>258</v>
      </c>
      <c r="C31" s="27" t="s">
        <v>259</v>
      </c>
      <c r="D31" s="3" t="s">
        <v>180</v>
      </c>
      <c r="E31" s="4">
        <v>2002</v>
      </c>
      <c r="F31" s="188">
        <v>101.6</v>
      </c>
      <c r="G31" s="188">
        <v>102.5</v>
      </c>
      <c r="H31" s="188">
        <v>99.1</v>
      </c>
      <c r="I31" s="188">
        <v>101.3</v>
      </c>
      <c r="J31" s="188">
        <v>99</v>
      </c>
      <c r="K31" s="188">
        <v>102.6</v>
      </c>
      <c r="L31" s="63">
        <v>606.1</v>
      </c>
    </row>
    <row r="32" spans="1:12" ht="12.75">
      <c r="A32" s="31" t="s">
        <v>58</v>
      </c>
      <c r="B32" s="27" t="s">
        <v>277</v>
      </c>
      <c r="C32" s="27" t="s">
        <v>253</v>
      </c>
      <c r="D32" s="3" t="s">
        <v>384</v>
      </c>
      <c r="E32" s="4">
        <v>1963</v>
      </c>
      <c r="F32" s="188">
        <v>103.1</v>
      </c>
      <c r="G32" s="188">
        <v>101.7</v>
      </c>
      <c r="H32" s="188">
        <v>101.4</v>
      </c>
      <c r="I32" s="188">
        <v>98.3</v>
      </c>
      <c r="J32" s="188">
        <v>101.1</v>
      </c>
      <c r="K32" s="188">
        <v>100</v>
      </c>
      <c r="L32" s="63">
        <v>605.6</v>
      </c>
    </row>
    <row r="33" spans="1:12" ht="12.75">
      <c r="A33" s="31" t="s">
        <v>60</v>
      </c>
      <c r="B33" s="164" t="s">
        <v>15</v>
      </c>
      <c r="C33" s="164" t="s">
        <v>16</v>
      </c>
      <c r="D33" s="165" t="s">
        <v>158</v>
      </c>
      <c r="E33" s="58">
        <v>1944</v>
      </c>
      <c r="F33" s="188">
        <v>101.2</v>
      </c>
      <c r="G33" s="188">
        <v>99.5</v>
      </c>
      <c r="H33" s="188">
        <v>101</v>
      </c>
      <c r="I33" s="188">
        <v>98.2</v>
      </c>
      <c r="J33" s="188">
        <v>103.8</v>
      </c>
      <c r="K33" s="188">
        <v>99.2</v>
      </c>
      <c r="L33" s="63">
        <v>602.9</v>
      </c>
    </row>
    <row r="34" spans="1:12" ht="12.75">
      <c r="A34" s="31" t="s">
        <v>61</v>
      </c>
      <c r="B34" s="27" t="s">
        <v>352</v>
      </c>
      <c r="C34" s="27" t="s">
        <v>65</v>
      </c>
      <c r="D34" s="27" t="s">
        <v>383</v>
      </c>
      <c r="E34" s="4">
        <v>1962</v>
      </c>
      <c r="F34" s="188">
        <v>98.7</v>
      </c>
      <c r="G34" s="188">
        <v>102.1</v>
      </c>
      <c r="H34" s="188">
        <v>99.9</v>
      </c>
      <c r="I34" s="188">
        <v>101.4</v>
      </c>
      <c r="J34" s="188">
        <v>101</v>
      </c>
      <c r="K34" s="188">
        <v>99.5</v>
      </c>
      <c r="L34" s="63">
        <v>602.6</v>
      </c>
    </row>
    <row r="35" spans="1:12" ht="12.75">
      <c r="A35" s="31" t="s">
        <v>62</v>
      </c>
      <c r="B35" s="27" t="s">
        <v>55</v>
      </c>
      <c r="C35" s="27" t="s">
        <v>56</v>
      </c>
      <c r="D35" s="27" t="s">
        <v>387</v>
      </c>
      <c r="E35" s="4">
        <v>1974</v>
      </c>
      <c r="F35" s="188">
        <v>100.6</v>
      </c>
      <c r="G35" s="188">
        <v>100.6</v>
      </c>
      <c r="H35" s="188">
        <v>96.5</v>
      </c>
      <c r="I35" s="188">
        <v>99.9</v>
      </c>
      <c r="J35" s="188">
        <v>103.4</v>
      </c>
      <c r="K35" s="188">
        <v>101.5</v>
      </c>
      <c r="L35" s="63">
        <v>602.5</v>
      </c>
    </row>
    <row r="36" spans="1:12" ht="12.75">
      <c r="A36" s="31" t="s">
        <v>63</v>
      </c>
      <c r="B36" s="27" t="s">
        <v>405</v>
      </c>
      <c r="C36" s="27" t="s">
        <v>406</v>
      </c>
      <c r="D36" s="3" t="s">
        <v>344</v>
      </c>
      <c r="E36" s="4">
        <v>1996</v>
      </c>
      <c r="F36" s="188">
        <v>101</v>
      </c>
      <c r="G36" s="188">
        <v>99.1</v>
      </c>
      <c r="H36" s="188">
        <v>101</v>
      </c>
      <c r="I36" s="188">
        <v>100.3</v>
      </c>
      <c r="J36" s="188">
        <v>98.6</v>
      </c>
      <c r="K36" s="188">
        <v>102.4</v>
      </c>
      <c r="L36" s="63">
        <v>602.4</v>
      </c>
    </row>
    <row r="37" spans="1:12" ht="12.75">
      <c r="A37" s="31" t="s">
        <v>66</v>
      </c>
      <c r="B37" s="27" t="s">
        <v>183</v>
      </c>
      <c r="C37" s="27" t="s">
        <v>184</v>
      </c>
      <c r="D37" s="3" t="s">
        <v>350</v>
      </c>
      <c r="E37" s="4">
        <v>1959</v>
      </c>
      <c r="F37" s="206">
        <v>98.7</v>
      </c>
      <c r="G37" s="206">
        <v>99.4</v>
      </c>
      <c r="H37" s="206">
        <v>103.4</v>
      </c>
      <c r="I37" s="206">
        <v>101.7</v>
      </c>
      <c r="J37" s="206">
        <v>97.3</v>
      </c>
      <c r="K37" s="206">
        <v>101.5</v>
      </c>
      <c r="L37" s="207">
        <v>602</v>
      </c>
    </row>
    <row r="38" spans="1:12" ht="12.75">
      <c r="A38" s="31" t="s">
        <v>67</v>
      </c>
      <c r="B38" s="27" t="s">
        <v>296</v>
      </c>
      <c r="C38" s="27" t="s">
        <v>21</v>
      </c>
      <c r="D38" s="3" t="s">
        <v>151</v>
      </c>
      <c r="E38" s="4">
        <v>1959</v>
      </c>
      <c r="F38" s="219">
        <v>97.4</v>
      </c>
      <c r="G38" s="219">
        <v>102.5</v>
      </c>
      <c r="H38" s="219">
        <v>98.7</v>
      </c>
      <c r="I38" s="219">
        <v>102.4</v>
      </c>
      <c r="J38" s="219">
        <v>99</v>
      </c>
      <c r="K38" s="219">
        <v>99.7</v>
      </c>
      <c r="L38" s="64">
        <v>599.7</v>
      </c>
    </row>
    <row r="39" spans="1:12" ht="12.75">
      <c r="A39" s="31" t="s">
        <v>68</v>
      </c>
      <c r="B39" s="27" t="s">
        <v>236</v>
      </c>
      <c r="C39" s="27" t="s">
        <v>130</v>
      </c>
      <c r="D39" s="3" t="s">
        <v>407</v>
      </c>
      <c r="E39" s="4">
        <v>1961</v>
      </c>
      <c r="F39" s="188">
        <v>99.1</v>
      </c>
      <c r="G39" s="188">
        <v>99.6</v>
      </c>
      <c r="H39" s="188">
        <v>100.3</v>
      </c>
      <c r="I39" s="188">
        <v>100.8</v>
      </c>
      <c r="J39" s="188">
        <v>100.1</v>
      </c>
      <c r="K39" s="188">
        <v>99.7</v>
      </c>
      <c r="L39" s="63">
        <v>599.6</v>
      </c>
    </row>
    <row r="40" spans="1:12" ht="12.75">
      <c r="A40" s="31" t="s">
        <v>69</v>
      </c>
      <c r="B40" s="27" t="s">
        <v>408</v>
      </c>
      <c r="C40" s="27" t="s">
        <v>409</v>
      </c>
      <c r="D40" s="165" t="s">
        <v>177</v>
      </c>
      <c r="E40" s="4">
        <v>2006</v>
      </c>
      <c r="F40" s="188">
        <v>99.8</v>
      </c>
      <c r="G40" s="188">
        <v>99.7</v>
      </c>
      <c r="H40" s="188">
        <v>96.8</v>
      </c>
      <c r="I40" s="188">
        <v>97.9</v>
      </c>
      <c r="J40" s="188">
        <v>102.8</v>
      </c>
      <c r="K40" s="188">
        <v>100.2</v>
      </c>
      <c r="L40" s="63">
        <v>597.2</v>
      </c>
    </row>
    <row r="41" spans="1:12" ht="12.75">
      <c r="A41" s="31" t="s">
        <v>70</v>
      </c>
      <c r="B41" s="27" t="s">
        <v>332</v>
      </c>
      <c r="C41" s="27" t="s">
        <v>333</v>
      </c>
      <c r="D41" s="3" t="s">
        <v>384</v>
      </c>
      <c r="E41" s="4">
        <v>1969</v>
      </c>
      <c r="F41" s="219">
        <v>100.3</v>
      </c>
      <c r="G41" s="219">
        <v>100.5</v>
      </c>
      <c r="H41" s="219">
        <v>101.7</v>
      </c>
      <c r="I41" s="219">
        <v>97</v>
      </c>
      <c r="J41" s="219">
        <v>95.1</v>
      </c>
      <c r="K41" s="219">
        <v>101.2</v>
      </c>
      <c r="L41" s="63">
        <v>595.8000000000001</v>
      </c>
    </row>
    <row r="42" spans="1:12" ht="12.75">
      <c r="A42" s="31" t="s">
        <v>73</v>
      </c>
      <c r="B42" s="164" t="s">
        <v>306</v>
      </c>
      <c r="C42" s="164" t="s">
        <v>307</v>
      </c>
      <c r="D42" s="165" t="s">
        <v>158</v>
      </c>
      <c r="E42" s="58">
        <v>1989</v>
      </c>
      <c r="F42" s="219">
        <v>96.6</v>
      </c>
      <c r="G42" s="219">
        <v>96.5</v>
      </c>
      <c r="H42" s="219">
        <v>99.3</v>
      </c>
      <c r="I42" s="219">
        <v>101.4</v>
      </c>
      <c r="J42" s="219">
        <v>100.4</v>
      </c>
      <c r="K42" s="219">
        <v>101.2</v>
      </c>
      <c r="L42" s="63">
        <v>595.4</v>
      </c>
    </row>
    <row r="43" spans="1:12" ht="13.5" thickBot="1">
      <c r="A43" s="36" t="s">
        <v>74</v>
      </c>
      <c r="B43" s="30" t="s">
        <v>410</v>
      </c>
      <c r="C43" s="30" t="s">
        <v>411</v>
      </c>
      <c r="D43" s="24" t="s">
        <v>350</v>
      </c>
      <c r="E43" s="26">
        <v>1956</v>
      </c>
      <c r="F43" s="220">
        <v>97.6</v>
      </c>
      <c r="G43" s="220">
        <v>100.7</v>
      </c>
      <c r="H43" s="220">
        <v>96.3</v>
      </c>
      <c r="I43" s="220">
        <v>99.6</v>
      </c>
      <c r="J43" s="220">
        <v>97.5</v>
      </c>
      <c r="K43" s="220">
        <v>102.7</v>
      </c>
      <c r="L43" s="253">
        <v>594.4000000000001</v>
      </c>
    </row>
    <row r="4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1" r:id="rId1"/>
  <headerFooter alignWithMargins="0">
    <oddHeader>&amp;C&amp;"Arial,Fett"&amp;14Rangliste 60 liegend 06.04.24 Endkampf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121" customWidth="1"/>
    <col min="2" max="2" width="18.7109375" style="122" customWidth="1"/>
    <col min="3" max="3" width="13.7109375" style="122" customWidth="1"/>
    <col min="4" max="4" width="18.28125" style="122" customWidth="1"/>
    <col min="5" max="6" width="6.28125" style="123" customWidth="1"/>
    <col min="7" max="20" width="5.140625" style="123" customWidth="1"/>
    <col min="21" max="21" width="8.00390625" style="123" customWidth="1"/>
    <col min="22" max="22" width="9.28125" style="122" customWidth="1"/>
    <col min="23" max="16384" width="11.421875" style="122" customWidth="1"/>
  </cols>
  <sheetData>
    <row r="1" spans="1:22" s="98" customFormat="1" ht="31.5" customHeight="1">
      <c r="A1" s="93" t="s">
        <v>134</v>
      </c>
      <c r="B1" s="94" t="s">
        <v>1</v>
      </c>
      <c r="C1" s="94" t="s">
        <v>2</v>
      </c>
      <c r="D1" s="94" t="s">
        <v>114</v>
      </c>
      <c r="E1" s="235" t="s">
        <v>156</v>
      </c>
      <c r="F1" s="235"/>
      <c r="G1" s="236" t="s">
        <v>157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96" t="s">
        <v>122</v>
      </c>
      <c r="V1" s="97" t="s">
        <v>155</v>
      </c>
    </row>
    <row r="2" spans="1:22" s="98" customFormat="1" ht="31.5" customHeight="1">
      <c r="A2" s="99" t="s">
        <v>4</v>
      </c>
      <c r="B2" s="89" t="s">
        <v>35</v>
      </c>
      <c r="C2" s="89" t="s">
        <v>32</v>
      </c>
      <c r="D2" s="91" t="s">
        <v>249</v>
      </c>
      <c r="E2" s="162">
        <v>51.6</v>
      </c>
      <c r="F2" s="101">
        <v>51.6</v>
      </c>
      <c r="G2" s="107">
        <v>10.3</v>
      </c>
      <c r="H2" s="108">
        <v>10.1</v>
      </c>
      <c r="I2" s="108">
        <v>10</v>
      </c>
      <c r="J2" s="108">
        <v>10</v>
      </c>
      <c r="K2" s="108">
        <v>10.8</v>
      </c>
      <c r="L2" s="108">
        <v>10.5</v>
      </c>
      <c r="M2" s="108">
        <v>10.7</v>
      </c>
      <c r="N2" s="108">
        <v>10.3</v>
      </c>
      <c r="O2" s="108">
        <v>10.5</v>
      </c>
      <c r="P2" s="108">
        <v>10.3</v>
      </c>
      <c r="Q2" s="108">
        <v>10.1</v>
      </c>
      <c r="R2" s="108">
        <v>10.7</v>
      </c>
      <c r="S2" s="108">
        <v>10.1</v>
      </c>
      <c r="T2" s="109">
        <v>10.2</v>
      </c>
      <c r="U2" s="110">
        <f aca="true" t="shared" si="0" ref="U2:U8">SUM(E2,F2,G2:T2)</f>
        <v>247.79999999999998</v>
      </c>
      <c r="V2" s="105"/>
    </row>
    <row r="3" spans="1:22" s="112" customFormat="1" ht="30" customHeight="1">
      <c r="A3" s="106" t="s">
        <v>5</v>
      </c>
      <c r="B3" s="90" t="s">
        <v>131</v>
      </c>
      <c r="C3" s="90" t="s">
        <v>132</v>
      </c>
      <c r="D3" s="307" t="s">
        <v>102</v>
      </c>
      <c r="E3" s="162">
        <v>52.4</v>
      </c>
      <c r="F3" s="101">
        <v>51.5</v>
      </c>
      <c r="G3" s="107">
        <v>10.8</v>
      </c>
      <c r="H3" s="108">
        <v>10.7</v>
      </c>
      <c r="I3" s="108">
        <v>9.8</v>
      </c>
      <c r="J3" s="108">
        <v>10.3</v>
      </c>
      <c r="K3" s="108">
        <v>10.3</v>
      </c>
      <c r="L3" s="108">
        <v>10.2</v>
      </c>
      <c r="M3" s="108">
        <v>9.9</v>
      </c>
      <c r="N3" s="108">
        <v>9.3</v>
      </c>
      <c r="O3" s="108">
        <v>9.5</v>
      </c>
      <c r="P3" s="108">
        <v>10.5</v>
      </c>
      <c r="Q3" s="108">
        <v>10.6</v>
      </c>
      <c r="R3" s="108">
        <v>10.2</v>
      </c>
      <c r="S3" s="108">
        <v>9.8</v>
      </c>
      <c r="T3" s="109">
        <v>10.1</v>
      </c>
      <c r="U3" s="110">
        <f t="shared" si="0"/>
        <v>245.90000000000003</v>
      </c>
      <c r="V3" s="111"/>
    </row>
    <row r="4" spans="1:22" s="112" customFormat="1" ht="30" customHeight="1">
      <c r="A4" s="99" t="s">
        <v>6</v>
      </c>
      <c r="B4" s="89" t="s">
        <v>45</v>
      </c>
      <c r="C4" s="89" t="s">
        <v>46</v>
      </c>
      <c r="D4" s="161" t="s">
        <v>148</v>
      </c>
      <c r="E4" s="162">
        <v>51.2</v>
      </c>
      <c r="F4" s="101">
        <v>51.1</v>
      </c>
      <c r="G4" s="107">
        <v>10.4</v>
      </c>
      <c r="H4" s="108">
        <v>10.2</v>
      </c>
      <c r="I4" s="108">
        <v>10.4</v>
      </c>
      <c r="J4" s="108">
        <v>10.3</v>
      </c>
      <c r="K4" s="108">
        <v>10.2</v>
      </c>
      <c r="L4" s="108">
        <v>10.8</v>
      </c>
      <c r="M4" s="108">
        <v>10.3</v>
      </c>
      <c r="N4" s="108">
        <v>9.5</v>
      </c>
      <c r="O4" s="108">
        <v>10.7</v>
      </c>
      <c r="P4" s="108">
        <v>10.1</v>
      </c>
      <c r="Q4" s="108">
        <v>10.1</v>
      </c>
      <c r="R4" s="108">
        <v>10.6</v>
      </c>
      <c r="S4" s="108"/>
      <c r="T4" s="109"/>
      <c r="U4" s="110">
        <f t="shared" si="0"/>
        <v>225.9</v>
      </c>
      <c r="V4" s="111"/>
    </row>
    <row r="5" spans="1:22" s="112" customFormat="1" ht="30" customHeight="1">
      <c r="A5" s="106" t="s">
        <v>7</v>
      </c>
      <c r="B5" s="89" t="s">
        <v>392</v>
      </c>
      <c r="C5" s="89" t="s">
        <v>393</v>
      </c>
      <c r="D5" s="161" t="s">
        <v>484</v>
      </c>
      <c r="E5" s="132">
        <v>51.1</v>
      </c>
      <c r="F5" s="101">
        <v>51.1</v>
      </c>
      <c r="G5" s="102">
        <v>10.7</v>
      </c>
      <c r="H5" s="100">
        <v>10.3</v>
      </c>
      <c r="I5" s="100">
        <v>10.1</v>
      </c>
      <c r="J5" s="100">
        <v>10</v>
      </c>
      <c r="K5" s="100">
        <v>10.7</v>
      </c>
      <c r="L5" s="100">
        <v>10.3</v>
      </c>
      <c r="M5" s="100">
        <v>10.6</v>
      </c>
      <c r="N5" s="100">
        <v>9.8</v>
      </c>
      <c r="O5" s="100">
        <v>9.6</v>
      </c>
      <c r="P5" s="100">
        <v>10.1</v>
      </c>
      <c r="Q5" s="100"/>
      <c r="R5" s="100"/>
      <c r="S5" s="100"/>
      <c r="T5" s="103"/>
      <c r="U5" s="104">
        <f t="shared" si="0"/>
        <v>204.4</v>
      </c>
      <c r="V5" s="163"/>
    </row>
    <row r="6" spans="1:22" s="112" customFormat="1" ht="30" customHeight="1">
      <c r="A6" s="99" t="s">
        <v>8</v>
      </c>
      <c r="B6" s="89" t="s">
        <v>342</v>
      </c>
      <c r="C6" s="89" t="s">
        <v>343</v>
      </c>
      <c r="D6" s="91" t="s">
        <v>380</v>
      </c>
      <c r="E6" s="162">
        <v>49.9</v>
      </c>
      <c r="F6" s="101">
        <v>51.6</v>
      </c>
      <c r="G6" s="107">
        <v>10.4</v>
      </c>
      <c r="H6" s="108">
        <v>10.1</v>
      </c>
      <c r="I6" s="108">
        <v>10.6</v>
      </c>
      <c r="J6" s="108">
        <v>10.5</v>
      </c>
      <c r="K6" s="108">
        <v>10.3</v>
      </c>
      <c r="L6" s="108">
        <v>10.3</v>
      </c>
      <c r="M6" s="108">
        <v>9.8</v>
      </c>
      <c r="N6" s="108">
        <v>10.6</v>
      </c>
      <c r="O6" s="108"/>
      <c r="P6" s="108"/>
      <c r="Q6" s="108"/>
      <c r="R6" s="108"/>
      <c r="S6" s="108"/>
      <c r="T6" s="109"/>
      <c r="U6" s="110">
        <f t="shared" si="0"/>
        <v>184.10000000000002</v>
      </c>
      <c r="V6" s="111"/>
    </row>
    <row r="7" spans="1:22" s="112" customFormat="1" ht="30" customHeight="1">
      <c r="A7" s="106" t="s">
        <v>9</v>
      </c>
      <c r="B7" s="89" t="s">
        <v>345</v>
      </c>
      <c r="C7" s="89" t="s">
        <v>346</v>
      </c>
      <c r="D7" s="91" t="s">
        <v>380</v>
      </c>
      <c r="E7" s="162">
        <v>49.5</v>
      </c>
      <c r="F7" s="101">
        <v>51.4</v>
      </c>
      <c r="G7" s="107">
        <v>9.7</v>
      </c>
      <c r="H7" s="108">
        <v>9.7</v>
      </c>
      <c r="I7" s="108">
        <v>9.5</v>
      </c>
      <c r="J7" s="108">
        <v>10.4</v>
      </c>
      <c r="K7" s="108">
        <v>9.7</v>
      </c>
      <c r="L7" s="108">
        <v>10.3</v>
      </c>
      <c r="M7" s="108"/>
      <c r="N7" s="108"/>
      <c r="O7" s="108"/>
      <c r="P7" s="108"/>
      <c r="Q7" s="108"/>
      <c r="R7" s="108"/>
      <c r="S7" s="108"/>
      <c r="T7" s="109"/>
      <c r="U7" s="110">
        <f t="shared" si="0"/>
        <v>160.20000000000002</v>
      </c>
      <c r="V7" s="111"/>
    </row>
    <row r="8" spans="1:22" s="112" customFormat="1" ht="30" customHeight="1">
      <c r="A8" s="99" t="s">
        <v>17</v>
      </c>
      <c r="B8" s="90" t="s">
        <v>395</v>
      </c>
      <c r="C8" s="90" t="s">
        <v>396</v>
      </c>
      <c r="D8" s="308" t="s">
        <v>380</v>
      </c>
      <c r="E8" s="162">
        <v>50.5</v>
      </c>
      <c r="F8" s="101">
        <v>50.1</v>
      </c>
      <c r="G8" s="107">
        <v>10.3</v>
      </c>
      <c r="H8" s="108">
        <v>10.1</v>
      </c>
      <c r="I8" s="108">
        <v>8.7</v>
      </c>
      <c r="J8" s="108">
        <v>9.5</v>
      </c>
      <c r="K8" s="108"/>
      <c r="L8" s="108"/>
      <c r="M8" s="108"/>
      <c r="N8" s="108"/>
      <c r="O8" s="108"/>
      <c r="P8" s="108"/>
      <c r="Q8" s="108"/>
      <c r="R8" s="108"/>
      <c r="S8" s="108"/>
      <c r="T8" s="109"/>
      <c r="U8" s="110">
        <f t="shared" si="0"/>
        <v>139.2</v>
      </c>
      <c r="V8" s="113"/>
    </row>
    <row r="9" spans="1:22" s="112" customFormat="1" ht="30" customHeight="1" thickBot="1">
      <c r="A9" s="114" t="s">
        <v>18</v>
      </c>
      <c r="B9" s="92" t="s">
        <v>389</v>
      </c>
      <c r="C9" s="92" t="s">
        <v>390</v>
      </c>
      <c r="D9" s="309" t="s">
        <v>484</v>
      </c>
      <c r="E9" s="144">
        <v>41.3</v>
      </c>
      <c r="F9" s="116">
        <v>51.6</v>
      </c>
      <c r="G9" s="117">
        <v>10.7</v>
      </c>
      <c r="H9" s="115">
        <v>10.3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8"/>
      <c r="U9" s="119">
        <f>SUM(E9,F9,G9:T9)</f>
        <v>113.9</v>
      </c>
      <c r="V9" s="120"/>
    </row>
    <row r="10" ht="15" customHeight="1"/>
  </sheetData>
  <sheetProtection/>
  <mergeCells count="2">
    <mergeCell ref="E1:F1"/>
    <mergeCell ref="G1:T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4" r:id="rId1"/>
  <headerFooter>
    <oddHeader>&amp;C&amp;"-,Fett"&amp;16Finale KK-Rangliste 60 Schuss liegend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5" bestFit="1" customWidth="1"/>
    <col min="4" max="4" width="14.421875" style="0" bestFit="1" customWidth="1"/>
    <col min="5" max="5" width="5.8515625" style="0" customWidth="1"/>
    <col min="6" max="10" width="5.28125" style="5" customWidth="1"/>
    <col min="11" max="11" width="5.28125" style="21" customWidth="1"/>
    <col min="12" max="12" width="5.28125" style="0" customWidth="1"/>
    <col min="13" max="13" width="8.00390625" style="25" customWidth="1"/>
    <col min="14" max="14" width="8.00390625" style="0" customWidth="1"/>
  </cols>
  <sheetData>
    <row r="1" spans="1:14" s="12" customFormat="1" ht="13.5" thickTop="1">
      <c r="A1" s="40" t="s">
        <v>340</v>
      </c>
      <c r="B1" s="41" t="s">
        <v>1</v>
      </c>
      <c r="C1" s="41" t="s">
        <v>2</v>
      </c>
      <c r="D1" s="41" t="s">
        <v>114</v>
      </c>
      <c r="E1" s="42" t="s">
        <v>115</v>
      </c>
      <c r="F1" s="43" t="s">
        <v>116</v>
      </c>
      <c r="G1" s="44" t="s">
        <v>117</v>
      </c>
      <c r="H1" s="44" t="s">
        <v>118</v>
      </c>
      <c r="I1" s="44" t="s">
        <v>119</v>
      </c>
      <c r="J1" s="44" t="s">
        <v>120</v>
      </c>
      <c r="K1" s="45" t="s">
        <v>121</v>
      </c>
      <c r="L1" s="45" t="s">
        <v>124</v>
      </c>
      <c r="M1" s="60" t="s">
        <v>122</v>
      </c>
      <c r="N1" s="53" t="s">
        <v>125</v>
      </c>
    </row>
    <row r="2" spans="1:14" ht="12.75">
      <c r="A2" s="31" t="s">
        <v>4</v>
      </c>
      <c r="B2" s="27" t="s">
        <v>276</v>
      </c>
      <c r="C2" s="27" t="s">
        <v>126</v>
      </c>
      <c r="D2" s="3" t="s">
        <v>486</v>
      </c>
      <c r="E2" s="4">
        <v>1982</v>
      </c>
      <c r="F2" s="208">
        <v>570</v>
      </c>
      <c r="G2" s="4">
        <v>564</v>
      </c>
      <c r="H2" s="4" t="s">
        <v>103</v>
      </c>
      <c r="I2" s="4" t="s">
        <v>103</v>
      </c>
      <c r="J2" s="4">
        <v>566</v>
      </c>
      <c r="K2" s="4">
        <v>573</v>
      </c>
      <c r="L2" s="346">
        <v>576</v>
      </c>
      <c r="M2" s="193">
        <v>572.125</v>
      </c>
      <c r="N2" s="63">
        <v>443</v>
      </c>
    </row>
    <row r="3" spans="1:14" ht="12.75">
      <c r="A3" s="31" t="s">
        <v>5</v>
      </c>
      <c r="B3" s="27" t="s">
        <v>342</v>
      </c>
      <c r="C3" s="27" t="s">
        <v>343</v>
      </c>
      <c r="D3" s="3" t="s">
        <v>394</v>
      </c>
      <c r="E3" s="4">
        <v>1970</v>
      </c>
      <c r="F3" s="4">
        <v>565</v>
      </c>
      <c r="G3" s="4">
        <v>569</v>
      </c>
      <c r="H3" s="2">
        <v>572</v>
      </c>
      <c r="I3" s="4">
        <v>567</v>
      </c>
      <c r="J3" s="4">
        <v>567</v>
      </c>
      <c r="K3" s="4">
        <v>573</v>
      </c>
      <c r="L3" s="346">
        <v>568</v>
      </c>
      <c r="M3" s="193">
        <v>569.125</v>
      </c>
      <c r="N3" s="63">
        <v>441.5</v>
      </c>
    </row>
    <row r="4" spans="1:14" ht="12.75">
      <c r="A4" s="31" t="s">
        <v>6</v>
      </c>
      <c r="B4" s="164" t="s">
        <v>306</v>
      </c>
      <c r="C4" s="164" t="s">
        <v>307</v>
      </c>
      <c r="D4" s="3" t="s">
        <v>486</v>
      </c>
      <c r="E4" s="58">
        <v>1989</v>
      </c>
      <c r="F4" s="4">
        <v>545</v>
      </c>
      <c r="G4" s="4">
        <v>567</v>
      </c>
      <c r="H4" s="2">
        <v>571</v>
      </c>
      <c r="I4" s="4">
        <v>574</v>
      </c>
      <c r="J4" s="4">
        <v>551</v>
      </c>
      <c r="K4" s="4">
        <v>548</v>
      </c>
      <c r="L4" s="346">
        <v>570</v>
      </c>
      <c r="M4" s="193">
        <v>567.875</v>
      </c>
      <c r="N4" s="63">
        <v>426.3</v>
      </c>
    </row>
    <row r="5" spans="1:14" ht="12.75">
      <c r="A5" s="31" t="s">
        <v>7</v>
      </c>
      <c r="B5" s="27" t="s">
        <v>408</v>
      </c>
      <c r="C5" s="27" t="s">
        <v>409</v>
      </c>
      <c r="D5" s="165" t="s">
        <v>159</v>
      </c>
      <c r="E5" s="4">
        <v>2006</v>
      </c>
      <c r="F5" s="4">
        <v>557</v>
      </c>
      <c r="G5" s="2">
        <v>552</v>
      </c>
      <c r="H5" s="2">
        <v>554</v>
      </c>
      <c r="I5" s="4">
        <v>553</v>
      </c>
      <c r="J5" s="4">
        <v>549</v>
      </c>
      <c r="K5" s="4">
        <v>556</v>
      </c>
      <c r="L5" s="347">
        <v>566</v>
      </c>
      <c r="M5" s="193">
        <v>560.5</v>
      </c>
      <c r="N5" s="63">
        <v>409</v>
      </c>
    </row>
    <row r="6" spans="1:14" ht="12.75">
      <c r="A6" s="31" t="s">
        <v>8</v>
      </c>
      <c r="B6" s="27" t="s">
        <v>404</v>
      </c>
      <c r="C6" s="27" t="s">
        <v>184</v>
      </c>
      <c r="D6" s="3" t="s">
        <v>394</v>
      </c>
      <c r="E6" s="4">
        <v>2000</v>
      </c>
      <c r="F6" s="4" t="s">
        <v>103</v>
      </c>
      <c r="G6" s="4">
        <v>562</v>
      </c>
      <c r="H6" s="4">
        <v>566</v>
      </c>
      <c r="I6" s="4">
        <v>554</v>
      </c>
      <c r="J6" s="4">
        <v>573</v>
      </c>
      <c r="K6" s="4">
        <v>565</v>
      </c>
      <c r="L6" s="347">
        <v>561</v>
      </c>
      <c r="M6" s="193">
        <v>563.75</v>
      </c>
      <c r="N6" s="64">
        <v>398.7</v>
      </c>
    </row>
    <row r="7" spans="1:14" ht="12.75">
      <c r="A7" s="31" t="s">
        <v>9</v>
      </c>
      <c r="B7" s="27" t="s">
        <v>251</v>
      </c>
      <c r="C7" s="27" t="s">
        <v>160</v>
      </c>
      <c r="D7" s="3" t="s">
        <v>351</v>
      </c>
      <c r="E7" s="4">
        <v>1982</v>
      </c>
      <c r="F7" s="4" t="s">
        <v>103</v>
      </c>
      <c r="G7" s="2">
        <v>554</v>
      </c>
      <c r="H7" s="4">
        <v>546</v>
      </c>
      <c r="I7" s="4">
        <v>565</v>
      </c>
      <c r="J7" s="4">
        <v>554</v>
      </c>
      <c r="K7" s="4">
        <v>547</v>
      </c>
      <c r="L7" s="347">
        <v>558</v>
      </c>
      <c r="M7" s="193">
        <v>556.5</v>
      </c>
      <c r="N7" s="63">
        <v>389.4</v>
      </c>
    </row>
    <row r="8" spans="1:14" ht="12.75">
      <c r="A8" s="31" t="s">
        <v>17</v>
      </c>
      <c r="B8" s="27" t="s">
        <v>487</v>
      </c>
      <c r="C8" s="27" t="s">
        <v>488</v>
      </c>
      <c r="D8" s="27" t="s">
        <v>322</v>
      </c>
      <c r="E8" s="4">
        <v>1996</v>
      </c>
      <c r="F8" s="4">
        <v>556</v>
      </c>
      <c r="G8" s="2">
        <v>542</v>
      </c>
      <c r="H8" s="2">
        <v>544</v>
      </c>
      <c r="I8" s="4">
        <v>550</v>
      </c>
      <c r="J8" s="4" t="s">
        <v>103</v>
      </c>
      <c r="K8" s="4" t="s">
        <v>103</v>
      </c>
      <c r="L8" s="347">
        <v>554</v>
      </c>
      <c r="M8" s="193">
        <v>551</v>
      </c>
      <c r="N8" s="64">
        <v>380.5</v>
      </c>
    </row>
    <row r="9" spans="1:14" ht="12.75">
      <c r="A9" s="31" t="s">
        <v>18</v>
      </c>
      <c r="B9" s="27" t="s">
        <v>429</v>
      </c>
      <c r="C9" s="27" t="s">
        <v>430</v>
      </c>
      <c r="D9" s="165" t="s">
        <v>159</v>
      </c>
      <c r="E9" s="4">
        <v>2008</v>
      </c>
      <c r="F9" s="4">
        <v>541</v>
      </c>
      <c r="G9" s="4">
        <v>535</v>
      </c>
      <c r="H9" s="2">
        <v>529</v>
      </c>
      <c r="I9" s="4">
        <v>553</v>
      </c>
      <c r="J9" s="4">
        <v>547</v>
      </c>
      <c r="K9" s="4">
        <v>506</v>
      </c>
      <c r="L9" s="347">
        <v>559</v>
      </c>
      <c r="M9" s="193">
        <v>551.5</v>
      </c>
      <c r="N9" s="63">
        <v>371.4</v>
      </c>
    </row>
    <row r="10" spans="1:14" ht="12.75">
      <c r="A10" s="31" t="s">
        <v>19</v>
      </c>
      <c r="B10" s="27" t="s">
        <v>392</v>
      </c>
      <c r="C10" s="27" t="s">
        <v>393</v>
      </c>
      <c r="D10" s="3" t="s">
        <v>394</v>
      </c>
      <c r="E10" s="4">
        <v>1996</v>
      </c>
      <c r="F10" s="4">
        <v>567</v>
      </c>
      <c r="G10" s="4">
        <v>546</v>
      </c>
      <c r="H10" s="2">
        <v>546</v>
      </c>
      <c r="I10" s="2">
        <v>529</v>
      </c>
      <c r="J10" s="4">
        <v>553</v>
      </c>
      <c r="K10" s="4" t="s">
        <v>103</v>
      </c>
      <c r="L10" s="347">
        <v>546</v>
      </c>
      <c r="M10" s="193">
        <v>549.5</v>
      </c>
      <c r="N10" s="192"/>
    </row>
    <row r="11" spans="1:14" ht="12.75">
      <c r="A11" s="31" t="s">
        <v>22</v>
      </c>
      <c r="B11" s="27" t="s">
        <v>277</v>
      </c>
      <c r="C11" s="27" t="s">
        <v>253</v>
      </c>
      <c r="D11" s="27" t="s">
        <v>384</v>
      </c>
      <c r="E11" s="4">
        <v>1963</v>
      </c>
      <c r="F11" s="2">
        <v>546</v>
      </c>
      <c r="G11" s="4">
        <v>548</v>
      </c>
      <c r="H11" s="2">
        <v>543</v>
      </c>
      <c r="I11" s="4">
        <v>544</v>
      </c>
      <c r="J11" s="4">
        <v>525</v>
      </c>
      <c r="K11" s="4">
        <v>539</v>
      </c>
      <c r="L11" s="347">
        <v>543</v>
      </c>
      <c r="M11" s="193">
        <v>544.125</v>
      </c>
      <c r="N11" s="192"/>
    </row>
    <row r="12" spans="1:14" ht="12.75">
      <c r="A12" s="31" t="s">
        <v>25</v>
      </c>
      <c r="B12" s="27" t="s">
        <v>435</v>
      </c>
      <c r="C12" s="27" t="s">
        <v>436</v>
      </c>
      <c r="D12" s="165" t="s">
        <v>159</v>
      </c>
      <c r="E12" s="4">
        <v>2007</v>
      </c>
      <c r="F12" s="4">
        <v>536</v>
      </c>
      <c r="G12" s="4" t="s">
        <v>103</v>
      </c>
      <c r="H12" s="4">
        <v>547</v>
      </c>
      <c r="I12" s="4">
        <v>540</v>
      </c>
      <c r="J12" s="4">
        <v>534</v>
      </c>
      <c r="K12" s="4">
        <v>555</v>
      </c>
      <c r="L12" s="347">
        <v>543</v>
      </c>
      <c r="M12" s="193">
        <v>543.75</v>
      </c>
      <c r="N12" s="192"/>
    </row>
    <row r="13" spans="1:14" ht="12.75">
      <c r="A13" s="31" t="s">
        <v>29</v>
      </c>
      <c r="B13" s="27" t="s">
        <v>11</v>
      </c>
      <c r="C13" s="27" t="s">
        <v>12</v>
      </c>
      <c r="D13" s="3" t="s">
        <v>486</v>
      </c>
      <c r="E13" s="4">
        <v>1961</v>
      </c>
      <c r="F13" s="4">
        <v>551</v>
      </c>
      <c r="G13" s="4">
        <v>541</v>
      </c>
      <c r="H13" s="2">
        <v>534</v>
      </c>
      <c r="I13" s="4">
        <v>545</v>
      </c>
      <c r="J13" s="4">
        <v>544</v>
      </c>
      <c r="K13" s="4">
        <v>548</v>
      </c>
      <c r="L13" s="347">
        <v>538</v>
      </c>
      <c r="M13" s="193">
        <v>542.5</v>
      </c>
      <c r="N13" s="192"/>
    </row>
    <row r="14" spans="1:14" ht="12.75">
      <c r="A14" s="31" t="s">
        <v>30</v>
      </c>
      <c r="B14" s="27" t="s">
        <v>423</v>
      </c>
      <c r="C14" s="27" t="s">
        <v>424</v>
      </c>
      <c r="D14" s="165" t="s">
        <v>159</v>
      </c>
      <c r="E14" s="4">
        <v>2008</v>
      </c>
      <c r="F14" s="4">
        <v>522</v>
      </c>
      <c r="G14" s="4">
        <v>541</v>
      </c>
      <c r="H14" s="2">
        <v>538</v>
      </c>
      <c r="I14" s="2">
        <v>537</v>
      </c>
      <c r="J14" s="4">
        <v>531</v>
      </c>
      <c r="K14" s="4">
        <v>547</v>
      </c>
      <c r="L14" s="347">
        <v>540</v>
      </c>
      <c r="M14" s="193">
        <v>540.375</v>
      </c>
      <c r="N14" s="192"/>
    </row>
    <row r="15" spans="1:14" ht="12.75">
      <c r="A15" s="31" t="s">
        <v>31</v>
      </c>
      <c r="B15" s="27" t="s">
        <v>489</v>
      </c>
      <c r="C15" s="27" t="s">
        <v>490</v>
      </c>
      <c r="D15" s="27" t="s">
        <v>384</v>
      </c>
      <c r="E15" s="4">
        <v>1970</v>
      </c>
      <c r="F15" s="4">
        <v>545</v>
      </c>
      <c r="G15" s="4">
        <v>538</v>
      </c>
      <c r="H15" s="2">
        <v>550</v>
      </c>
      <c r="I15" s="4" t="s">
        <v>103</v>
      </c>
      <c r="J15" s="4">
        <v>532</v>
      </c>
      <c r="K15" s="4" t="s">
        <v>103</v>
      </c>
      <c r="L15" s="347">
        <v>537</v>
      </c>
      <c r="M15" s="193">
        <v>539.125</v>
      </c>
      <c r="N15" s="192"/>
    </row>
    <row r="16" spans="1:14" ht="12.75">
      <c r="A16" s="31" t="s">
        <v>33</v>
      </c>
      <c r="B16" s="27" t="s">
        <v>309</v>
      </c>
      <c r="C16" s="27" t="s">
        <v>310</v>
      </c>
      <c r="D16" s="27" t="s">
        <v>291</v>
      </c>
      <c r="E16" s="4">
        <v>2005</v>
      </c>
      <c r="F16" s="4">
        <v>549</v>
      </c>
      <c r="G16" s="4">
        <v>530</v>
      </c>
      <c r="H16" s="4">
        <v>531</v>
      </c>
      <c r="I16" s="4">
        <v>541</v>
      </c>
      <c r="J16" s="4">
        <v>542</v>
      </c>
      <c r="K16" s="4">
        <v>540</v>
      </c>
      <c r="L16" s="347">
        <v>533</v>
      </c>
      <c r="M16" s="193">
        <v>538</v>
      </c>
      <c r="N16" s="192"/>
    </row>
    <row r="17" spans="1:14" ht="12.75">
      <c r="A17" s="32" t="s">
        <v>34</v>
      </c>
      <c r="B17" s="34" t="s">
        <v>131</v>
      </c>
      <c r="C17" s="34" t="s">
        <v>132</v>
      </c>
      <c r="D17" s="29" t="s">
        <v>351</v>
      </c>
      <c r="E17" s="35">
        <v>1990</v>
      </c>
      <c r="F17" s="35">
        <v>558</v>
      </c>
      <c r="G17" s="35">
        <v>542</v>
      </c>
      <c r="H17" s="35">
        <v>548</v>
      </c>
      <c r="I17" s="35">
        <v>558</v>
      </c>
      <c r="J17" s="20">
        <v>542</v>
      </c>
      <c r="K17" s="35">
        <v>544</v>
      </c>
      <c r="L17" s="348">
        <v>521</v>
      </c>
      <c r="M17" s="61">
        <v>536.5</v>
      </c>
      <c r="N17" s="192"/>
    </row>
    <row r="18" spans="1:14" ht="12.75">
      <c r="A18" s="33" t="s">
        <v>36</v>
      </c>
      <c r="B18" s="28" t="s">
        <v>294</v>
      </c>
      <c r="C18" s="28" t="s">
        <v>295</v>
      </c>
      <c r="D18" s="22" t="s">
        <v>180</v>
      </c>
      <c r="E18" s="46">
        <v>2006</v>
      </c>
      <c r="F18" s="349">
        <v>568</v>
      </c>
      <c r="G18" s="46">
        <v>577</v>
      </c>
      <c r="H18" s="46">
        <v>575</v>
      </c>
      <c r="I18" s="46">
        <v>574</v>
      </c>
      <c r="J18" s="46">
        <v>576</v>
      </c>
      <c r="K18" s="46">
        <v>573</v>
      </c>
      <c r="L18" s="350" t="s">
        <v>103</v>
      </c>
      <c r="M18" s="65">
        <v>575.5</v>
      </c>
      <c r="N18" s="192"/>
    </row>
    <row r="19" spans="1:14" ht="12.75">
      <c r="A19" s="31" t="s">
        <v>37</v>
      </c>
      <c r="B19" s="27" t="s">
        <v>252</v>
      </c>
      <c r="C19" s="27" t="s">
        <v>253</v>
      </c>
      <c r="D19" s="3" t="s">
        <v>486</v>
      </c>
      <c r="E19" s="4">
        <v>1993</v>
      </c>
      <c r="F19" s="2">
        <v>561</v>
      </c>
      <c r="G19" s="4" t="s">
        <v>103</v>
      </c>
      <c r="H19" s="2">
        <v>569</v>
      </c>
      <c r="I19" s="4" t="s">
        <v>103</v>
      </c>
      <c r="J19" s="4">
        <v>565</v>
      </c>
      <c r="K19" s="4">
        <v>567</v>
      </c>
      <c r="L19" s="347" t="s">
        <v>103</v>
      </c>
      <c r="M19" s="193">
        <v>565.5</v>
      </c>
      <c r="N19" s="62"/>
    </row>
    <row r="20" spans="1:14" ht="12.75">
      <c r="A20" s="31" t="s">
        <v>38</v>
      </c>
      <c r="B20" s="27" t="s">
        <v>302</v>
      </c>
      <c r="C20" s="27" t="s">
        <v>303</v>
      </c>
      <c r="D20" s="3" t="s">
        <v>180</v>
      </c>
      <c r="E20" s="4">
        <v>2005</v>
      </c>
      <c r="F20" s="4" t="s">
        <v>103</v>
      </c>
      <c r="G20" s="4">
        <v>555</v>
      </c>
      <c r="H20" s="2">
        <v>558</v>
      </c>
      <c r="I20" s="4">
        <v>546</v>
      </c>
      <c r="J20" s="4">
        <v>561</v>
      </c>
      <c r="K20" s="4" t="s">
        <v>103</v>
      </c>
      <c r="L20" s="347" t="s">
        <v>103</v>
      </c>
      <c r="M20" s="193">
        <v>555</v>
      </c>
      <c r="N20" s="63"/>
    </row>
    <row r="21" spans="1:14" ht="12.75">
      <c r="A21" s="31" t="s">
        <v>41</v>
      </c>
      <c r="B21" s="27" t="s">
        <v>256</v>
      </c>
      <c r="C21" s="27" t="s">
        <v>257</v>
      </c>
      <c r="D21" s="3" t="s">
        <v>351</v>
      </c>
      <c r="E21" s="4">
        <v>2004</v>
      </c>
      <c r="F21" s="4">
        <v>564</v>
      </c>
      <c r="G21" s="4" t="s">
        <v>103</v>
      </c>
      <c r="H21" s="2">
        <v>553</v>
      </c>
      <c r="I21" s="4" t="s">
        <v>103</v>
      </c>
      <c r="J21" s="4">
        <v>534</v>
      </c>
      <c r="K21" s="4">
        <v>559</v>
      </c>
      <c r="L21" s="347" t="s">
        <v>103</v>
      </c>
      <c r="M21" s="193">
        <v>552.5</v>
      </c>
      <c r="N21" s="194"/>
    </row>
    <row r="22" spans="1:14" ht="12.75">
      <c r="A22" s="351" t="s">
        <v>43</v>
      </c>
      <c r="B22" s="293" t="s">
        <v>149</v>
      </c>
      <c r="C22" s="293" t="s">
        <v>150</v>
      </c>
      <c r="D22" s="293" t="s">
        <v>233</v>
      </c>
      <c r="E22" s="294">
        <v>1958</v>
      </c>
      <c r="F22" s="294">
        <v>542</v>
      </c>
      <c r="G22" s="352">
        <v>541</v>
      </c>
      <c r="H22" s="294">
        <v>551</v>
      </c>
      <c r="I22" s="294">
        <v>543</v>
      </c>
      <c r="J22" s="294">
        <v>557</v>
      </c>
      <c r="K22" s="294">
        <v>542</v>
      </c>
      <c r="L22" s="353" t="s">
        <v>103</v>
      </c>
      <c r="M22" s="170">
        <v>548.25</v>
      </c>
      <c r="N22" s="191"/>
    </row>
    <row r="23" spans="1:14" ht="12.75">
      <c r="A23" s="31" t="s">
        <v>44</v>
      </c>
      <c r="B23" s="27" t="s">
        <v>372</v>
      </c>
      <c r="C23" s="27" t="s">
        <v>373</v>
      </c>
      <c r="D23" s="3" t="s">
        <v>322</v>
      </c>
      <c r="E23" s="4">
        <v>1968</v>
      </c>
      <c r="F23" s="4">
        <v>546</v>
      </c>
      <c r="G23" s="4">
        <v>553</v>
      </c>
      <c r="H23" s="2">
        <v>538</v>
      </c>
      <c r="I23" s="4">
        <v>553</v>
      </c>
      <c r="J23" s="2">
        <v>540</v>
      </c>
      <c r="K23" s="4" t="s">
        <v>103</v>
      </c>
      <c r="L23" s="347" t="s">
        <v>103</v>
      </c>
      <c r="M23" s="193">
        <v>548</v>
      </c>
      <c r="N23" s="191"/>
    </row>
    <row r="24" spans="1:14" ht="12.75">
      <c r="A24" s="31" t="s">
        <v>47</v>
      </c>
      <c r="B24" s="266" t="s">
        <v>258</v>
      </c>
      <c r="C24" s="266" t="s">
        <v>259</v>
      </c>
      <c r="D24" s="267" t="s">
        <v>180</v>
      </c>
      <c r="E24" s="268">
        <v>2002</v>
      </c>
      <c r="F24" s="268">
        <v>550</v>
      </c>
      <c r="G24" s="268" t="s">
        <v>103</v>
      </c>
      <c r="H24" s="354">
        <v>539</v>
      </c>
      <c r="I24" s="268">
        <v>537</v>
      </c>
      <c r="J24" s="268">
        <v>539</v>
      </c>
      <c r="K24" s="268">
        <v>550</v>
      </c>
      <c r="L24" s="355" t="s">
        <v>103</v>
      </c>
      <c r="M24" s="271">
        <v>544.5</v>
      </c>
      <c r="N24" s="192"/>
    </row>
    <row r="25" spans="1:14" ht="12.75">
      <c r="A25" s="33" t="s">
        <v>48</v>
      </c>
      <c r="B25" s="28" t="s">
        <v>129</v>
      </c>
      <c r="C25" s="28" t="s">
        <v>104</v>
      </c>
      <c r="D25" s="28" t="s">
        <v>291</v>
      </c>
      <c r="E25" s="46">
        <v>1956</v>
      </c>
      <c r="F25" s="46" t="s">
        <v>103</v>
      </c>
      <c r="G25" s="46">
        <v>543</v>
      </c>
      <c r="H25" s="46">
        <v>546</v>
      </c>
      <c r="I25" s="46">
        <v>535</v>
      </c>
      <c r="J25" s="46">
        <v>533</v>
      </c>
      <c r="K25" s="46">
        <v>531</v>
      </c>
      <c r="L25" s="356"/>
      <c r="M25" s="65">
        <v>539.25</v>
      </c>
      <c r="N25" s="192"/>
    </row>
    <row r="26" spans="1:14" ht="12.75">
      <c r="A26" s="31" t="s">
        <v>49</v>
      </c>
      <c r="B26" s="27" t="s">
        <v>317</v>
      </c>
      <c r="C26" s="27" t="s">
        <v>327</v>
      </c>
      <c r="D26" s="3" t="s">
        <v>351</v>
      </c>
      <c r="E26" s="4">
        <v>2006</v>
      </c>
      <c r="F26" s="4" t="s">
        <v>103</v>
      </c>
      <c r="G26" s="4">
        <v>541</v>
      </c>
      <c r="H26" s="4">
        <v>543</v>
      </c>
      <c r="I26" s="4">
        <v>522</v>
      </c>
      <c r="J26" s="4" t="s">
        <v>103</v>
      </c>
      <c r="K26" s="4">
        <v>545</v>
      </c>
      <c r="L26" s="346"/>
      <c r="M26" s="56">
        <v>537.75</v>
      </c>
      <c r="N26" s="192"/>
    </row>
    <row r="27" spans="1:14" ht="12.75">
      <c r="A27" s="31" t="s">
        <v>50</v>
      </c>
      <c r="B27" s="27" t="s">
        <v>23</v>
      </c>
      <c r="C27" s="27" t="s">
        <v>24</v>
      </c>
      <c r="D27" s="3" t="s">
        <v>486</v>
      </c>
      <c r="E27" s="4">
        <v>1952</v>
      </c>
      <c r="F27" s="4">
        <v>530</v>
      </c>
      <c r="G27" s="4">
        <v>528</v>
      </c>
      <c r="H27" s="2">
        <v>533</v>
      </c>
      <c r="I27" s="2">
        <v>538</v>
      </c>
      <c r="J27" s="4">
        <v>541</v>
      </c>
      <c r="K27" s="4">
        <v>518</v>
      </c>
      <c r="L27" s="346"/>
      <c r="M27" s="56">
        <v>535.5</v>
      </c>
      <c r="N27" s="192"/>
    </row>
    <row r="28" spans="1:14" ht="12.75">
      <c r="A28" s="31" t="s">
        <v>52</v>
      </c>
      <c r="B28" s="27" t="s">
        <v>55</v>
      </c>
      <c r="C28" s="27" t="s">
        <v>56</v>
      </c>
      <c r="D28" s="27" t="s">
        <v>322</v>
      </c>
      <c r="E28" s="4">
        <v>1974</v>
      </c>
      <c r="F28" s="4">
        <v>528</v>
      </c>
      <c r="G28" s="4" t="s">
        <v>103</v>
      </c>
      <c r="H28" s="2">
        <v>521</v>
      </c>
      <c r="I28" s="2">
        <v>538</v>
      </c>
      <c r="J28" s="4">
        <v>538</v>
      </c>
      <c r="K28" s="4">
        <v>538</v>
      </c>
      <c r="L28" s="346">
        <v>524</v>
      </c>
      <c r="M28" s="56">
        <v>535.5</v>
      </c>
      <c r="N28" s="192"/>
    </row>
    <row r="29" spans="1:14" ht="12.75">
      <c r="A29" s="31" t="s">
        <v>53</v>
      </c>
      <c r="B29" s="27" t="s">
        <v>469</v>
      </c>
      <c r="C29" s="27" t="s">
        <v>470</v>
      </c>
      <c r="D29" s="165" t="s">
        <v>159</v>
      </c>
      <c r="E29" s="4">
        <v>2006</v>
      </c>
      <c r="F29" s="4">
        <v>550</v>
      </c>
      <c r="G29" s="4" t="s">
        <v>103</v>
      </c>
      <c r="H29" s="4" t="s">
        <v>103</v>
      </c>
      <c r="I29" s="4">
        <v>519</v>
      </c>
      <c r="J29" s="4">
        <v>539</v>
      </c>
      <c r="K29" s="4">
        <v>526</v>
      </c>
      <c r="L29" s="346"/>
      <c r="M29" s="56">
        <v>533.5</v>
      </c>
      <c r="N29" s="171"/>
    </row>
    <row r="30" spans="1:14" ht="12.75">
      <c r="A30" s="31" t="s">
        <v>54</v>
      </c>
      <c r="B30" s="27" t="s">
        <v>20</v>
      </c>
      <c r="C30" s="27" t="s">
        <v>21</v>
      </c>
      <c r="D30" s="3" t="s">
        <v>351</v>
      </c>
      <c r="E30" s="4">
        <v>1961</v>
      </c>
      <c r="F30" s="4">
        <v>537</v>
      </c>
      <c r="G30" s="4">
        <v>535</v>
      </c>
      <c r="H30" s="4">
        <v>524</v>
      </c>
      <c r="I30" s="4">
        <v>523</v>
      </c>
      <c r="J30" s="4">
        <v>524</v>
      </c>
      <c r="K30" s="4">
        <v>521</v>
      </c>
      <c r="L30" s="346">
        <v>536</v>
      </c>
      <c r="M30" s="56">
        <v>530</v>
      </c>
      <c r="N30" s="171"/>
    </row>
    <row r="31" spans="1:14" ht="12.75">
      <c r="A31" s="31" t="s">
        <v>57</v>
      </c>
      <c r="B31" s="27" t="s">
        <v>317</v>
      </c>
      <c r="C31" s="27" t="s">
        <v>318</v>
      </c>
      <c r="D31" s="3" t="s">
        <v>351</v>
      </c>
      <c r="E31" s="4">
        <v>2006</v>
      </c>
      <c r="F31" s="4" t="s">
        <v>103</v>
      </c>
      <c r="G31" s="4">
        <v>525</v>
      </c>
      <c r="H31" s="4">
        <v>537</v>
      </c>
      <c r="I31" s="4">
        <v>518</v>
      </c>
      <c r="J31" s="4">
        <v>510</v>
      </c>
      <c r="K31" s="4">
        <v>540</v>
      </c>
      <c r="L31" s="346"/>
      <c r="M31" s="56">
        <v>530</v>
      </c>
      <c r="N31" s="171"/>
    </row>
    <row r="32" spans="1:14" ht="12.75">
      <c r="A32" s="31" t="s">
        <v>58</v>
      </c>
      <c r="B32" s="27" t="s">
        <v>362</v>
      </c>
      <c r="C32" s="27" t="s">
        <v>363</v>
      </c>
      <c r="D32" s="3" t="s">
        <v>180</v>
      </c>
      <c r="E32" s="4">
        <v>1962</v>
      </c>
      <c r="F32" s="4">
        <v>548</v>
      </c>
      <c r="G32" s="2">
        <v>524</v>
      </c>
      <c r="H32" s="4">
        <v>519</v>
      </c>
      <c r="I32" s="4">
        <v>521</v>
      </c>
      <c r="J32" s="4">
        <v>521</v>
      </c>
      <c r="K32" s="4">
        <v>526</v>
      </c>
      <c r="L32" s="346"/>
      <c r="M32" s="56">
        <v>529.75</v>
      </c>
      <c r="N32" s="171"/>
    </row>
    <row r="33" spans="1:14" ht="12.75">
      <c r="A33" s="31" t="s">
        <v>60</v>
      </c>
      <c r="B33" s="27" t="s">
        <v>443</v>
      </c>
      <c r="C33" s="27" t="s">
        <v>444</v>
      </c>
      <c r="D33" s="27" t="s">
        <v>291</v>
      </c>
      <c r="E33" s="4">
        <v>2009</v>
      </c>
      <c r="F33" s="4">
        <v>536</v>
      </c>
      <c r="G33" s="4">
        <v>528</v>
      </c>
      <c r="H33" s="2">
        <v>513</v>
      </c>
      <c r="I33" s="4">
        <v>538</v>
      </c>
      <c r="J33" s="4" t="s">
        <v>103</v>
      </c>
      <c r="K33" s="4" t="s">
        <v>103</v>
      </c>
      <c r="L33" s="346"/>
      <c r="M33" s="56">
        <v>528.75</v>
      </c>
      <c r="N33" s="171"/>
    </row>
    <row r="34" spans="1:14" ht="12.75">
      <c r="A34" s="31" t="s">
        <v>61</v>
      </c>
      <c r="B34" s="27" t="s">
        <v>324</v>
      </c>
      <c r="C34" s="27" t="s">
        <v>286</v>
      </c>
      <c r="D34" s="3" t="s">
        <v>322</v>
      </c>
      <c r="E34" s="4">
        <v>1963</v>
      </c>
      <c r="F34" s="4" t="s">
        <v>103</v>
      </c>
      <c r="G34" s="4">
        <v>533</v>
      </c>
      <c r="H34" s="4" t="s">
        <v>103</v>
      </c>
      <c r="I34" s="4">
        <v>515</v>
      </c>
      <c r="J34" s="4">
        <v>536</v>
      </c>
      <c r="K34" s="4">
        <v>515</v>
      </c>
      <c r="L34" s="346"/>
      <c r="M34" s="56">
        <v>524.75</v>
      </c>
      <c r="N34" s="171"/>
    </row>
    <row r="35" spans="1:14" ht="12.75">
      <c r="A35" s="31" t="s">
        <v>62</v>
      </c>
      <c r="B35" s="27" t="s">
        <v>360</v>
      </c>
      <c r="C35" s="27" t="s">
        <v>361</v>
      </c>
      <c r="D35" s="27" t="s">
        <v>384</v>
      </c>
      <c r="E35" s="4">
        <v>1963</v>
      </c>
      <c r="F35" s="4">
        <v>537</v>
      </c>
      <c r="G35" s="4">
        <v>533</v>
      </c>
      <c r="H35" s="4">
        <v>516</v>
      </c>
      <c r="I35" s="4" t="s">
        <v>103</v>
      </c>
      <c r="J35" s="4">
        <v>509</v>
      </c>
      <c r="K35" s="4" t="s">
        <v>103</v>
      </c>
      <c r="L35" s="346"/>
      <c r="M35" s="56">
        <v>523.75</v>
      </c>
      <c r="N35" s="357"/>
    </row>
    <row r="36" spans="1:14" ht="12.75">
      <c r="A36" s="31" t="s">
        <v>63</v>
      </c>
      <c r="B36" s="27" t="s">
        <v>446</v>
      </c>
      <c r="C36" s="27" t="s">
        <v>447</v>
      </c>
      <c r="D36" s="3" t="s">
        <v>180</v>
      </c>
      <c r="E36" s="4">
        <v>2007</v>
      </c>
      <c r="F36" s="4">
        <v>515</v>
      </c>
      <c r="G36" s="4">
        <v>518</v>
      </c>
      <c r="H36" s="4">
        <v>514</v>
      </c>
      <c r="I36" s="4">
        <v>501</v>
      </c>
      <c r="J36" s="4">
        <v>467</v>
      </c>
      <c r="K36" s="4">
        <v>479</v>
      </c>
      <c r="L36" s="346"/>
      <c r="M36" s="56">
        <v>512</v>
      </c>
      <c r="N36" s="357"/>
    </row>
    <row r="37" spans="1:14" ht="12.75">
      <c r="A37" s="31" t="s">
        <v>66</v>
      </c>
      <c r="B37" s="27" t="s">
        <v>13</v>
      </c>
      <c r="C37" s="27" t="s">
        <v>14</v>
      </c>
      <c r="D37" s="3" t="s">
        <v>351</v>
      </c>
      <c r="E37" s="4">
        <v>1958</v>
      </c>
      <c r="F37" s="4">
        <v>494</v>
      </c>
      <c r="G37" s="4">
        <v>498</v>
      </c>
      <c r="H37" s="4">
        <v>506</v>
      </c>
      <c r="I37" s="4">
        <v>497</v>
      </c>
      <c r="J37" s="4">
        <v>500</v>
      </c>
      <c r="K37" s="4">
        <v>506</v>
      </c>
      <c r="L37" s="347"/>
      <c r="M37" s="56">
        <v>502.5</v>
      </c>
      <c r="N37" s="357"/>
    </row>
    <row r="38" spans="1:14" ht="12.75">
      <c r="A38" s="32" t="s">
        <v>67</v>
      </c>
      <c r="B38" s="34" t="s">
        <v>315</v>
      </c>
      <c r="C38" s="34" t="s">
        <v>316</v>
      </c>
      <c r="D38" s="29" t="s">
        <v>180</v>
      </c>
      <c r="E38" s="35">
        <v>2006</v>
      </c>
      <c r="F38" s="35">
        <v>524</v>
      </c>
      <c r="G38" s="35">
        <v>176</v>
      </c>
      <c r="H38" s="35">
        <v>494</v>
      </c>
      <c r="I38" s="35">
        <v>484</v>
      </c>
      <c r="J38" s="20">
        <v>497</v>
      </c>
      <c r="K38" s="35" t="s">
        <v>103</v>
      </c>
      <c r="L38" s="348"/>
      <c r="M38" s="55">
        <v>499.75</v>
      </c>
      <c r="N38" s="357"/>
    </row>
    <row r="39" spans="1:14" ht="12.75">
      <c r="A39" s="33" t="s">
        <v>68</v>
      </c>
      <c r="B39" s="28" t="s">
        <v>492</v>
      </c>
      <c r="C39" s="28" t="s">
        <v>493</v>
      </c>
      <c r="D39" s="22" t="s">
        <v>491</v>
      </c>
      <c r="E39" s="46">
        <v>2001</v>
      </c>
      <c r="F39" s="46">
        <v>591</v>
      </c>
      <c r="G39" s="46">
        <v>593</v>
      </c>
      <c r="H39" s="23">
        <v>592</v>
      </c>
      <c r="I39" s="46" t="s">
        <v>103</v>
      </c>
      <c r="J39" s="46" t="s">
        <v>103</v>
      </c>
      <c r="K39" s="46" t="s">
        <v>103</v>
      </c>
      <c r="L39" s="356"/>
      <c r="M39" s="57">
        <v>592</v>
      </c>
      <c r="N39" s="357"/>
    </row>
    <row r="40" spans="1:14" ht="12.75">
      <c r="A40" s="31" t="s">
        <v>69</v>
      </c>
      <c r="B40" s="27" t="s">
        <v>319</v>
      </c>
      <c r="C40" s="27" t="s">
        <v>299</v>
      </c>
      <c r="D40" s="3" t="s">
        <v>341</v>
      </c>
      <c r="E40" s="4">
        <v>1999</v>
      </c>
      <c r="F40" s="4" t="s">
        <v>103</v>
      </c>
      <c r="G40" s="4">
        <v>584</v>
      </c>
      <c r="H40" s="4" t="s">
        <v>103</v>
      </c>
      <c r="I40" s="4" t="s">
        <v>103</v>
      </c>
      <c r="J40" s="4" t="s">
        <v>103</v>
      </c>
      <c r="K40" s="4" t="s">
        <v>103</v>
      </c>
      <c r="L40" s="347"/>
      <c r="M40" s="56">
        <v>584</v>
      </c>
      <c r="N40" s="357"/>
    </row>
    <row r="41" spans="1:14" ht="12.75">
      <c r="A41" s="31" t="s">
        <v>70</v>
      </c>
      <c r="B41" s="27" t="s">
        <v>494</v>
      </c>
      <c r="C41" s="27" t="s">
        <v>413</v>
      </c>
      <c r="D41" s="3" t="s">
        <v>491</v>
      </c>
      <c r="E41" s="4">
        <v>2003</v>
      </c>
      <c r="F41" s="4">
        <v>584</v>
      </c>
      <c r="G41" s="4">
        <v>582</v>
      </c>
      <c r="H41" s="4" t="s">
        <v>103</v>
      </c>
      <c r="I41" s="4" t="s">
        <v>103</v>
      </c>
      <c r="J41" s="4" t="s">
        <v>103</v>
      </c>
      <c r="K41" s="4" t="s">
        <v>103</v>
      </c>
      <c r="L41" s="347"/>
      <c r="M41" s="56">
        <v>583</v>
      </c>
      <c r="N41" s="357"/>
    </row>
    <row r="42" spans="1:14" ht="12.75">
      <c r="A42" s="31" t="s">
        <v>73</v>
      </c>
      <c r="B42" s="27" t="s">
        <v>495</v>
      </c>
      <c r="C42" s="27" t="s">
        <v>496</v>
      </c>
      <c r="D42" s="3" t="s">
        <v>491</v>
      </c>
      <c r="E42" s="4">
        <v>2002</v>
      </c>
      <c r="F42" s="4">
        <v>576</v>
      </c>
      <c r="G42" s="4">
        <v>582</v>
      </c>
      <c r="H42" s="4" t="s">
        <v>103</v>
      </c>
      <c r="I42" s="4" t="s">
        <v>103</v>
      </c>
      <c r="J42" s="4" t="s">
        <v>103</v>
      </c>
      <c r="K42" s="4" t="s">
        <v>103</v>
      </c>
      <c r="L42" s="347"/>
      <c r="M42" s="56">
        <v>579</v>
      </c>
      <c r="N42" s="357"/>
    </row>
    <row r="43" spans="1:14" ht="12.75">
      <c r="A43" s="31" t="s">
        <v>74</v>
      </c>
      <c r="B43" s="27" t="s">
        <v>398</v>
      </c>
      <c r="C43" s="27" t="s">
        <v>497</v>
      </c>
      <c r="D43" s="3" t="s">
        <v>491</v>
      </c>
      <c r="E43" s="4">
        <v>2004</v>
      </c>
      <c r="F43" s="4">
        <v>578</v>
      </c>
      <c r="G43" s="4">
        <v>588</v>
      </c>
      <c r="H43" s="4">
        <v>552</v>
      </c>
      <c r="I43" s="4" t="s">
        <v>103</v>
      </c>
      <c r="J43" s="4" t="s">
        <v>103</v>
      </c>
      <c r="K43" s="4" t="s">
        <v>103</v>
      </c>
      <c r="L43" s="347"/>
      <c r="M43" s="56">
        <v>572.6666666666666</v>
      </c>
      <c r="N43" s="357"/>
    </row>
    <row r="44" spans="1:14" ht="12.75">
      <c r="A44" s="31" t="s">
        <v>75</v>
      </c>
      <c r="B44" s="27" t="s">
        <v>197</v>
      </c>
      <c r="C44" s="27" t="s">
        <v>198</v>
      </c>
      <c r="D44" s="3" t="s">
        <v>275</v>
      </c>
      <c r="E44" s="4">
        <v>2000</v>
      </c>
      <c r="F44" s="2" t="s">
        <v>103</v>
      </c>
      <c r="G44" s="4">
        <v>566</v>
      </c>
      <c r="H44" s="4" t="s">
        <v>103</v>
      </c>
      <c r="I44" s="4">
        <v>567</v>
      </c>
      <c r="J44" s="4" t="s">
        <v>103</v>
      </c>
      <c r="K44" s="4" t="s">
        <v>103</v>
      </c>
      <c r="L44" s="346"/>
      <c r="M44" s="56">
        <v>566.5</v>
      </c>
      <c r="N44" s="357"/>
    </row>
    <row r="45" spans="1:14" ht="12.75">
      <c r="A45" s="31" t="s">
        <v>76</v>
      </c>
      <c r="B45" s="27" t="s">
        <v>498</v>
      </c>
      <c r="C45" s="27" t="s">
        <v>499</v>
      </c>
      <c r="D45" s="27" t="s">
        <v>220</v>
      </c>
      <c r="E45" s="4">
        <v>1959</v>
      </c>
      <c r="F45" s="4">
        <v>558</v>
      </c>
      <c r="G45" s="4">
        <v>546</v>
      </c>
      <c r="H45" s="4" t="s">
        <v>103</v>
      </c>
      <c r="I45" s="4" t="s">
        <v>103</v>
      </c>
      <c r="J45" s="4" t="s">
        <v>103</v>
      </c>
      <c r="K45" s="4" t="s">
        <v>103</v>
      </c>
      <c r="L45" s="346"/>
      <c r="M45" s="56">
        <v>552</v>
      </c>
      <c r="N45" s="357"/>
    </row>
    <row r="46" spans="1:14" ht="12.75">
      <c r="A46" s="31" t="s">
        <v>77</v>
      </c>
      <c r="B46" s="27" t="s">
        <v>228</v>
      </c>
      <c r="C46" s="27" t="s">
        <v>229</v>
      </c>
      <c r="D46" s="3" t="s">
        <v>275</v>
      </c>
      <c r="E46" s="4">
        <v>2002</v>
      </c>
      <c r="F46" s="4">
        <v>542</v>
      </c>
      <c r="G46" s="4" t="s">
        <v>103</v>
      </c>
      <c r="H46" s="2">
        <v>541</v>
      </c>
      <c r="I46" s="4" t="s">
        <v>103</v>
      </c>
      <c r="J46" s="4" t="s">
        <v>103</v>
      </c>
      <c r="K46" s="4">
        <v>562</v>
      </c>
      <c r="L46" s="346"/>
      <c r="M46" s="56">
        <v>548.3333333333334</v>
      </c>
      <c r="N46" s="357"/>
    </row>
    <row r="47" spans="1:14" ht="12.75">
      <c r="A47" s="31" t="s">
        <v>78</v>
      </c>
      <c r="B47" s="27" t="s">
        <v>325</v>
      </c>
      <c r="C47" s="27" t="s">
        <v>326</v>
      </c>
      <c r="D47" s="27" t="s">
        <v>322</v>
      </c>
      <c r="E47" s="4">
        <v>1995</v>
      </c>
      <c r="F47" s="4" t="s">
        <v>103</v>
      </c>
      <c r="G47" s="4" t="s">
        <v>103</v>
      </c>
      <c r="H47" s="4" t="s">
        <v>103</v>
      </c>
      <c r="I47" s="4">
        <v>536</v>
      </c>
      <c r="J47" s="4" t="s">
        <v>103</v>
      </c>
      <c r="K47" s="4" t="s">
        <v>103</v>
      </c>
      <c r="L47" s="346"/>
      <c r="M47" s="56">
        <v>536</v>
      </c>
      <c r="N47" s="357"/>
    </row>
    <row r="48" spans="1:14" ht="12.75">
      <c r="A48" s="31" t="s">
        <v>79</v>
      </c>
      <c r="B48" s="27" t="s">
        <v>330</v>
      </c>
      <c r="C48" s="27" t="s">
        <v>331</v>
      </c>
      <c r="D48" s="3" t="s">
        <v>500</v>
      </c>
      <c r="E48" s="4">
        <v>2004</v>
      </c>
      <c r="F48" s="4">
        <v>522</v>
      </c>
      <c r="G48" s="4">
        <v>533</v>
      </c>
      <c r="H48" s="4" t="s">
        <v>103</v>
      </c>
      <c r="I48" s="4" t="s">
        <v>103</v>
      </c>
      <c r="J48" s="4" t="s">
        <v>103</v>
      </c>
      <c r="K48" s="4" t="s">
        <v>103</v>
      </c>
      <c r="L48" s="346"/>
      <c r="M48" s="56">
        <v>527.5</v>
      </c>
      <c r="N48" s="357"/>
    </row>
    <row r="49" spans="1:14" ht="12.75">
      <c r="A49" s="31" t="s">
        <v>80</v>
      </c>
      <c r="B49" s="27" t="s">
        <v>312</v>
      </c>
      <c r="C49" s="27" t="s">
        <v>313</v>
      </c>
      <c r="D49" s="3" t="s">
        <v>314</v>
      </c>
      <c r="E49" s="4">
        <v>2007</v>
      </c>
      <c r="F49" s="4">
        <v>527</v>
      </c>
      <c r="G49" s="4" t="s">
        <v>103</v>
      </c>
      <c r="H49" s="4" t="s">
        <v>103</v>
      </c>
      <c r="I49" s="4" t="s">
        <v>103</v>
      </c>
      <c r="J49" s="4" t="s">
        <v>103</v>
      </c>
      <c r="K49" s="4" t="s">
        <v>103</v>
      </c>
      <c r="L49" s="346"/>
      <c r="M49" s="56">
        <v>527</v>
      </c>
      <c r="N49" s="357"/>
    </row>
    <row r="50" spans="1:14" ht="12.75">
      <c r="A50" s="31" t="s">
        <v>81</v>
      </c>
      <c r="B50" s="27" t="s">
        <v>240</v>
      </c>
      <c r="C50" s="27" t="s">
        <v>241</v>
      </c>
      <c r="D50" s="3" t="s">
        <v>500</v>
      </c>
      <c r="E50" s="4">
        <v>2002</v>
      </c>
      <c r="F50" s="4">
        <v>542</v>
      </c>
      <c r="G50" s="4">
        <v>511</v>
      </c>
      <c r="H50" s="4" t="s">
        <v>103</v>
      </c>
      <c r="I50" s="4" t="s">
        <v>103</v>
      </c>
      <c r="J50" s="4" t="s">
        <v>103</v>
      </c>
      <c r="K50" s="4" t="s">
        <v>103</v>
      </c>
      <c r="L50" s="346"/>
      <c r="M50" s="56">
        <v>526.5</v>
      </c>
      <c r="N50" s="357"/>
    </row>
    <row r="51" spans="1:14" ht="12.75">
      <c r="A51" s="31" t="s">
        <v>82</v>
      </c>
      <c r="B51" s="27" t="s">
        <v>328</v>
      </c>
      <c r="C51" s="27" t="s">
        <v>329</v>
      </c>
      <c r="D51" s="3" t="s">
        <v>322</v>
      </c>
      <c r="E51" s="4">
        <v>1959</v>
      </c>
      <c r="F51" s="4" t="s">
        <v>103</v>
      </c>
      <c r="G51" s="4" t="s">
        <v>103</v>
      </c>
      <c r="H51" s="4">
        <v>509</v>
      </c>
      <c r="I51" s="4" t="s">
        <v>103</v>
      </c>
      <c r="J51" s="4">
        <v>535</v>
      </c>
      <c r="K51" s="4" t="s">
        <v>103</v>
      </c>
      <c r="L51" s="346"/>
      <c r="M51" s="56">
        <v>522</v>
      </c>
      <c r="N51" s="357"/>
    </row>
    <row r="52" spans="1:14" ht="12.75">
      <c r="A52" s="31" t="s">
        <v>83</v>
      </c>
      <c r="B52" s="27" t="s">
        <v>415</v>
      </c>
      <c r="C52" s="27" t="s">
        <v>416</v>
      </c>
      <c r="D52" s="27" t="s">
        <v>291</v>
      </c>
      <c r="E52" s="4">
        <v>1961</v>
      </c>
      <c r="F52" s="4" t="s">
        <v>103</v>
      </c>
      <c r="G52" s="4" t="s">
        <v>103</v>
      </c>
      <c r="H52" s="2">
        <v>518</v>
      </c>
      <c r="I52" s="4" t="s">
        <v>103</v>
      </c>
      <c r="J52" s="4" t="s">
        <v>103</v>
      </c>
      <c r="K52" s="4" t="s">
        <v>103</v>
      </c>
      <c r="L52" s="346"/>
      <c r="M52" s="56">
        <v>518</v>
      </c>
      <c r="N52" s="357"/>
    </row>
    <row r="53" spans="1:14" ht="13.5" thickBot="1">
      <c r="A53" s="36" t="s">
        <v>84</v>
      </c>
      <c r="B53" s="30" t="s">
        <v>336</v>
      </c>
      <c r="C53" s="30" t="s">
        <v>191</v>
      </c>
      <c r="D53" s="24" t="s">
        <v>322</v>
      </c>
      <c r="E53" s="26">
        <v>1950</v>
      </c>
      <c r="F53" s="26" t="s">
        <v>103</v>
      </c>
      <c r="G53" s="26">
        <v>509</v>
      </c>
      <c r="H53" s="26" t="s">
        <v>103</v>
      </c>
      <c r="I53" s="358">
        <v>522</v>
      </c>
      <c r="J53" s="26" t="s">
        <v>103</v>
      </c>
      <c r="K53" s="26">
        <v>514</v>
      </c>
      <c r="L53" s="359"/>
      <c r="M53" s="305">
        <v>515</v>
      </c>
      <c r="N53" s="360"/>
    </row>
    <row r="54" ht="13.5" thickTop="1"/>
  </sheetData>
  <sheetProtection/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portrait" paperSize="9" scale="96" r:id="rId1"/>
  <headerFooter alignWithMargins="0">
    <oddHeader>&amp;C&amp;"Arial,Fett"&amp;14Endstand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5" bestFit="1" customWidth="1"/>
    <col min="2" max="2" width="36.00390625" style="0" customWidth="1"/>
    <col min="3" max="3" width="5.8515625" style="0" customWidth="1"/>
    <col min="4" max="8" width="5.28125" style="5" customWidth="1"/>
    <col min="9" max="9" width="12.8515625" style="5" customWidth="1"/>
    <col min="10" max="10" width="8.8515625" style="19" customWidth="1"/>
    <col min="11" max="11" width="14.57421875" style="5" customWidth="1"/>
  </cols>
  <sheetData>
    <row r="1" spans="1:11" s="12" customFormat="1" ht="30" customHeight="1" thickTop="1">
      <c r="A1" s="7" t="s">
        <v>0</v>
      </c>
      <c r="B1" s="8" t="s">
        <v>3</v>
      </c>
      <c r="C1" s="9" t="s">
        <v>96</v>
      </c>
      <c r="D1" s="10" t="s">
        <v>97</v>
      </c>
      <c r="E1" s="10" t="s">
        <v>98</v>
      </c>
      <c r="F1" s="10" t="s">
        <v>99</v>
      </c>
      <c r="G1" s="10" t="s">
        <v>100</v>
      </c>
      <c r="H1" s="11" t="s">
        <v>101</v>
      </c>
      <c r="I1" s="72" t="s">
        <v>230</v>
      </c>
      <c r="J1" s="73" t="s">
        <v>231</v>
      </c>
      <c r="K1" s="54" t="s">
        <v>232</v>
      </c>
    </row>
    <row r="2" spans="1:11" s="16" customFormat="1" ht="19.5" customHeight="1">
      <c r="A2" s="37" t="s">
        <v>4</v>
      </c>
      <c r="B2" s="47" t="s">
        <v>158</v>
      </c>
      <c r="C2" s="13">
        <v>1682</v>
      </c>
      <c r="D2" s="14">
        <v>1672</v>
      </c>
      <c r="E2" s="314">
        <v>1674</v>
      </c>
      <c r="F2" s="314">
        <v>1657</v>
      </c>
      <c r="G2" s="14">
        <v>1682</v>
      </c>
      <c r="H2" s="15">
        <v>1688</v>
      </c>
      <c r="I2" s="195">
        <v>1681.5</v>
      </c>
      <c r="J2" s="315">
        <v>1684</v>
      </c>
      <c r="K2" s="196">
        <v>1682.75</v>
      </c>
    </row>
    <row r="3" spans="1:11" s="16" customFormat="1" ht="19.5" customHeight="1">
      <c r="A3" s="316" t="s">
        <v>5</v>
      </c>
      <c r="B3" s="77" t="s">
        <v>394</v>
      </c>
      <c r="C3" s="317">
        <v>1132</v>
      </c>
      <c r="D3" s="317">
        <v>1677</v>
      </c>
      <c r="E3" s="317">
        <v>1684</v>
      </c>
      <c r="F3" s="317">
        <v>1650</v>
      </c>
      <c r="G3" s="317">
        <v>1693</v>
      </c>
      <c r="H3" s="318">
        <v>1138</v>
      </c>
      <c r="I3" s="200">
        <v>1676</v>
      </c>
      <c r="J3" s="201">
        <v>1675</v>
      </c>
      <c r="K3" s="202">
        <v>1675.5</v>
      </c>
    </row>
    <row r="4" spans="1:11" s="16" customFormat="1" ht="19.5" customHeight="1">
      <c r="A4" s="37" t="s">
        <v>6</v>
      </c>
      <c r="B4" s="38" t="s">
        <v>159</v>
      </c>
      <c r="C4" s="317">
        <v>1648</v>
      </c>
      <c r="D4" s="317">
        <v>1628</v>
      </c>
      <c r="E4" s="319">
        <v>1639</v>
      </c>
      <c r="F4" s="319">
        <v>1646</v>
      </c>
      <c r="G4" s="317">
        <v>1635</v>
      </c>
      <c r="H4" s="318">
        <v>1658</v>
      </c>
      <c r="I4" s="200">
        <v>1647.75</v>
      </c>
      <c r="J4" s="201">
        <v>1668</v>
      </c>
      <c r="K4" s="202">
        <v>1657.875</v>
      </c>
    </row>
    <row r="5" spans="1:11" ht="19.5" customHeight="1">
      <c r="A5" s="316" t="s">
        <v>7</v>
      </c>
      <c r="B5" s="38" t="s">
        <v>351</v>
      </c>
      <c r="C5" s="317">
        <v>1659</v>
      </c>
      <c r="D5" s="317">
        <v>1637</v>
      </c>
      <c r="E5" s="319">
        <v>1647</v>
      </c>
      <c r="F5" s="319">
        <v>1646</v>
      </c>
      <c r="G5" s="317">
        <v>1630</v>
      </c>
      <c r="H5" s="318">
        <v>1651</v>
      </c>
      <c r="I5" s="200">
        <v>1650.75</v>
      </c>
      <c r="J5" s="201">
        <v>1615</v>
      </c>
      <c r="K5" s="202">
        <v>1632.875</v>
      </c>
    </row>
    <row r="6" spans="1:11" ht="19.5" customHeight="1">
      <c r="A6" s="76" t="s">
        <v>8</v>
      </c>
      <c r="B6" s="80" t="s">
        <v>322</v>
      </c>
      <c r="C6" s="320">
        <v>1630</v>
      </c>
      <c r="D6" s="198">
        <v>1628</v>
      </c>
      <c r="E6" s="198">
        <v>1603</v>
      </c>
      <c r="F6" s="320">
        <v>1641</v>
      </c>
      <c r="G6" s="320">
        <v>1614</v>
      </c>
      <c r="H6" s="321">
        <v>1567</v>
      </c>
      <c r="I6" s="200">
        <v>1628.25</v>
      </c>
      <c r="J6" s="201">
        <v>1078</v>
      </c>
      <c r="K6" s="202">
        <v>1353.125</v>
      </c>
    </row>
    <row r="7" spans="1:11" ht="19.5" customHeight="1">
      <c r="A7" s="322" t="s">
        <v>9</v>
      </c>
      <c r="B7" s="323" t="s">
        <v>180</v>
      </c>
      <c r="C7" s="324">
        <v>1666</v>
      </c>
      <c r="D7" s="324">
        <v>1656</v>
      </c>
      <c r="E7" s="324">
        <v>1672</v>
      </c>
      <c r="F7" s="324">
        <v>1657</v>
      </c>
      <c r="G7" s="324">
        <v>1676</v>
      </c>
      <c r="H7" s="325">
        <v>1649</v>
      </c>
      <c r="I7" s="326">
        <v>1667.75</v>
      </c>
      <c r="J7" s="327" t="s">
        <v>103</v>
      </c>
      <c r="K7" s="328">
        <v>1667.75</v>
      </c>
    </row>
    <row r="8" spans="1:11" ht="19.5" customHeight="1">
      <c r="A8" s="78" t="s">
        <v>17</v>
      </c>
      <c r="B8" s="79" t="s">
        <v>384</v>
      </c>
      <c r="C8" s="212">
        <v>1628</v>
      </c>
      <c r="D8" s="213">
        <v>1619</v>
      </c>
      <c r="E8" s="329">
        <v>1609</v>
      </c>
      <c r="F8" s="329">
        <v>544</v>
      </c>
      <c r="G8" s="213">
        <v>1566</v>
      </c>
      <c r="H8" s="214">
        <v>539</v>
      </c>
      <c r="I8" s="215">
        <v>1605.5</v>
      </c>
      <c r="J8" s="216"/>
      <c r="K8" s="217">
        <v>1605.5</v>
      </c>
    </row>
    <row r="9" spans="1:11" ht="19.5" customHeight="1">
      <c r="A9" s="316" t="s">
        <v>18</v>
      </c>
      <c r="B9" s="38" t="s">
        <v>491</v>
      </c>
      <c r="C9" s="197">
        <v>1753</v>
      </c>
      <c r="D9" s="198">
        <v>1763</v>
      </c>
      <c r="E9" s="198">
        <v>1144</v>
      </c>
      <c r="F9" s="320" t="s">
        <v>103</v>
      </c>
      <c r="G9" s="320" t="s">
        <v>103</v>
      </c>
      <c r="H9" s="330" t="s">
        <v>103</v>
      </c>
      <c r="I9" s="200">
        <v>1553.3333333333333</v>
      </c>
      <c r="J9" s="331"/>
      <c r="K9" s="202">
        <v>1553.3333333333333</v>
      </c>
    </row>
    <row r="10" spans="1:11" ht="19.5" customHeight="1">
      <c r="A10" s="37" t="s">
        <v>19</v>
      </c>
      <c r="B10" s="38" t="s">
        <v>291</v>
      </c>
      <c r="C10" s="197">
        <v>1085</v>
      </c>
      <c r="D10" s="198">
        <v>1601</v>
      </c>
      <c r="E10" s="198">
        <v>1595</v>
      </c>
      <c r="F10" s="198">
        <v>1614</v>
      </c>
      <c r="G10" s="198">
        <v>1075</v>
      </c>
      <c r="H10" s="199">
        <v>1071</v>
      </c>
      <c r="I10" s="200">
        <v>1473.75</v>
      </c>
      <c r="J10" s="201"/>
      <c r="K10" s="202">
        <v>1473.75</v>
      </c>
    </row>
    <row r="11" spans="1:11" ht="19.5" customHeight="1" thickBot="1">
      <c r="A11" s="39" t="s">
        <v>22</v>
      </c>
      <c r="B11" s="59" t="s">
        <v>381</v>
      </c>
      <c r="C11" s="332">
        <v>542</v>
      </c>
      <c r="D11" s="17">
        <v>566</v>
      </c>
      <c r="E11" s="218">
        <v>541</v>
      </c>
      <c r="F11" s="218">
        <v>567</v>
      </c>
      <c r="G11" s="218" t="s">
        <v>103</v>
      </c>
      <c r="H11" s="18">
        <v>562</v>
      </c>
      <c r="I11" s="203">
        <v>559.25</v>
      </c>
      <c r="J11" s="81"/>
      <c r="K11" s="204">
        <v>559.25</v>
      </c>
    </row>
    <row r="12" ht="11.25" customHeight="1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421875" style="5" customWidth="1"/>
    <col min="2" max="3" width="10.421875" style="0" customWidth="1"/>
    <col min="4" max="4" width="12.57421875" style="0" customWidth="1"/>
    <col min="5" max="5" width="5.8515625" style="0" customWidth="1"/>
    <col min="6" max="14" width="5.28125" style="5" customWidth="1"/>
    <col min="15" max="15" width="6.8515625" style="6" customWidth="1"/>
  </cols>
  <sheetData>
    <row r="1" spans="1:15" s="1" customFormat="1" ht="13.5" thickTop="1">
      <c r="A1" s="145" t="s">
        <v>134</v>
      </c>
      <c r="B1" s="146" t="s">
        <v>1</v>
      </c>
      <c r="C1" s="83" t="s">
        <v>2</v>
      </c>
      <c r="D1" s="83" t="s">
        <v>3</v>
      </c>
      <c r="E1" s="84" t="s">
        <v>123</v>
      </c>
      <c r="F1" s="85" t="s">
        <v>4</v>
      </c>
      <c r="G1" s="85" t="s">
        <v>5</v>
      </c>
      <c r="H1" s="85" t="s">
        <v>137</v>
      </c>
      <c r="I1" s="85" t="s">
        <v>6</v>
      </c>
      <c r="J1" s="85" t="s">
        <v>7</v>
      </c>
      <c r="K1" s="85" t="s">
        <v>135</v>
      </c>
      <c r="L1" s="85" t="s">
        <v>8</v>
      </c>
      <c r="M1" s="85" t="s">
        <v>9</v>
      </c>
      <c r="N1" s="147" t="s">
        <v>136</v>
      </c>
      <c r="O1" s="86" t="s">
        <v>10</v>
      </c>
    </row>
    <row r="2" spans="1:15" ht="12.75">
      <c r="A2" s="31" t="s">
        <v>4</v>
      </c>
      <c r="B2" s="27" t="s">
        <v>276</v>
      </c>
      <c r="C2" s="27" t="s">
        <v>126</v>
      </c>
      <c r="D2" s="3" t="s">
        <v>486</v>
      </c>
      <c r="E2" s="4">
        <v>1982</v>
      </c>
      <c r="F2" s="189">
        <v>97</v>
      </c>
      <c r="G2" s="189">
        <v>97</v>
      </c>
      <c r="H2" s="148">
        <v>194</v>
      </c>
      <c r="I2" s="189">
        <v>98</v>
      </c>
      <c r="J2" s="189">
        <v>98</v>
      </c>
      <c r="K2" s="148">
        <v>196</v>
      </c>
      <c r="L2" s="189">
        <v>93</v>
      </c>
      <c r="M2" s="189">
        <v>93</v>
      </c>
      <c r="N2" s="149">
        <v>186</v>
      </c>
      <c r="O2" s="87">
        <v>576</v>
      </c>
    </row>
    <row r="3" spans="1:15" ht="12.75">
      <c r="A3" s="31" t="s">
        <v>5</v>
      </c>
      <c r="B3" s="164" t="s">
        <v>306</v>
      </c>
      <c r="C3" s="164" t="s">
        <v>307</v>
      </c>
      <c r="D3" s="3" t="s">
        <v>486</v>
      </c>
      <c r="E3" s="58">
        <v>1989</v>
      </c>
      <c r="F3" s="189">
        <v>94</v>
      </c>
      <c r="G3" s="189">
        <v>96</v>
      </c>
      <c r="H3" s="148">
        <v>190</v>
      </c>
      <c r="I3" s="189">
        <v>98</v>
      </c>
      <c r="J3" s="189">
        <v>97</v>
      </c>
      <c r="K3" s="148">
        <v>195</v>
      </c>
      <c r="L3" s="189">
        <v>91</v>
      </c>
      <c r="M3" s="189">
        <v>94</v>
      </c>
      <c r="N3" s="149">
        <v>185</v>
      </c>
      <c r="O3" s="87">
        <v>570</v>
      </c>
    </row>
    <row r="4" spans="1:15" ht="12.75">
      <c r="A4" s="31" t="s">
        <v>6</v>
      </c>
      <c r="B4" s="27" t="s">
        <v>342</v>
      </c>
      <c r="C4" s="27" t="s">
        <v>343</v>
      </c>
      <c r="D4" s="3" t="s">
        <v>394</v>
      </c>
      <c r="E4" s="4">
        <v>1970</v>
      </c>
      <c r="F4" s="189">
        <v>99</v>
      </c>
      <c r="G4" s="189">
        <v>100</v>
      </c>
      <c r="H4" s="148">
        <v>199</v>
      </c>
      <c r="I4" s="189">
        <v>97</v>
      </c>
      <c r="J4" s="189">
        <v>100</v>
      </c>
      <c r="K4" s="148">
        <v>197</v>
      </c>
      <c r="L4" s="189">
        <v>89</v>
      </c>
      <c r="M4" s="189">
        <v>83</v>
      </c>
      <c r="N4" s="149">
        <v>172</v>
      </c>
      <c r="O4" s="87">
        <v>568</v>
      </c>
    </row>
    <row r="5" spans="1:15" ht="12.75">
      <c r="A5" s="31" t="s">
        <v>7</v>
      </c>
      <c r="B5" s="27" t="s">
        <v>408</v>
      </c>
      <c r="C5" s="27" t="s">
        <v>409</v>
      </c>
      <c r="D5" s="165" t="s">
        <v>159</v>
      </c>
      <c r="E5" s="4">
        <v>2006</v>
      </c>
      <c r="F5" s="189">
        <v>92</v>
      </c>
      <c r="G5" s="189">
        <v>97</v>
      </c>
      <c r="H5" s="148">
        <v>189</v>
      </c>
      <c r="I5" s="189">
        <v>96</v>
      </c>
      <c r="J5" s="189">
        <v>96</v>
      </c>
      <c r="K5" s="148">
        <v>192</v>
      </c>
      <c r="L5" s="189">
        <v>96</v>
      </c>
      <c r="M5" s="189">
        <v>89</v>
      </c>
      <c r="N5" s="149">
        <v>185</v>
      </c>
      <c r="O5" s="87">
        <v>566</v>
      </c>
    </row>
    <row r="6" spans="1:15" ht="12.75">
      <c r="A6" s="31" t="s">
        <v>8</v>
      </c>
      <c r="B6" s="27" t="s">
        <v>404</v>
      </c>
      <c r="C6" s="27" t="s">
        <v>184</v>
      </c>
      <c r="D6" s="3" t="s">
        <v>394</v>
      </c>
      <c r="E6" s="4">
        <v>2000</v>
      </c>
      <c r="F6" s="189">
        <v>95</v>
      </c>
      <c r="G6" s="189">
        <v>93</v>
      </c>
      <c r="H6" s="148">
        <v>188</v>
      </c>
      <c r="I6" s="189">
        <v>100</v>
      </c>
      <c r="J6" s="189">
        <v>98</v>
      </c>
      <c r="K6" s="148">
        <v>198</v>
      </c>
      <c r="L6" s="189">
        <v>85</v>
      </c>
      <c r="M6" s="189">
        <v>90</v>
      </c>
      <c r="N6" s="149">
        <v>175</v>
      </c>
      <c r="O6" s="87">
        <v>561</v>
      </c>
    </row>
    <row r="7" spans="1:15" ht="12.75">
      <c r="A7" s="31" t="s">
        <v>9</v>
      </c>
      <c r="B7" s="27" t="s">
        <v>429</v>
      </c>
      <c r="C7" s="27" t="s">
        <v>430</v>
      </c>
      <c r="D7" s="165" t="s">
        <v>159</v>
      </c>
      <c r="E7" s="4">
        <v>2008</v>
      </c>
      <c r="F7" s="189">
        <v>92</v>
      </c>
      <c r="G7" s="189">
        <v>90</v>
      </c>
      <c r="H7" s="148">
        <v>182</v>
      </c>
      <c r="I7" s="189">
        <v>99</v>
      </c>
      <c r="J7" s="189">
        <v>97</v>
      </c>
      <c r="K7" s="148">
        <v>196</v>
      </c>
      <c r="L7" s="189">
        <v>87</v>
      </c>
      <c r="M7" s="189">
        <v>94</v>
      </c>
      <c r="N7" s="149">
        <v>181</v>
      </c>
      <c r="O7" s="87">
        <v>559</v>
      </c>
    </row>
    <row r="8" spans="1:15" ht="12.75">
      <c r="A8" s="31" t="s">
        <v>17</v>
      </c>
      <c r="B8" s="27" t="s">
        <v>251</v>
      </c>
      <c r="C8" s="27" t="s">
        <v>160</v>
      </c>
      <c r="D8" s="3" t="s">
        <v>351</v>
      </c>
      <c r="E8" s="4">
        <v>1982</v>
      </c>
      <c r="F8" s="189">
        <v>94</v>
      </c>
      <c r="G8" s="189">
        <v>96</v>
      </c>
      <c r="H8" s="148">
        <v>190</v>
      </c>
      <c r="I8" s="189">
        <v>97</v>
      </c>
      <c r="J8" s="189">
        <v>92</v>
      </c>
      <c r="K8" s="148">
        <v>189</v>
      </c>
      <c r="L8" s="189">
        <v>87</v>
      </c>
      <c r="M8" s="189">
        <v>92</v>
      </c>
      <c r="N8" s="149">
        <v>179</v>
      </c>
      <c r="O8" s="87">
        <v>558</v>
      </c>
    </row>
    <row r="9" spans="1:15" ht="12.75">
      <c r="A9" s="31" t="s">
        <v>18</v>
      </c>
      <c r="B9" s="27" t="s">
        <v>487</v>
      </c>
      <c r="C9" s="27" t="s">
        <v>488</v>
      </c>
      <c r="D9" s="27" t="s">
        <v>322</v>
      </c>
      <c r="E9" s="4">
        <v>1996</v>
      </c>
      <c r="F9" s="189">
        <v>95</v>
      </c>
      <c r="G9" s="189">
        <v>96</v>
      </c>
      <c r="H9" s="148">
        <v>191</v>
      </c>
      <c r="I9" s="189">
        <v>90</v>
      </c>
      <c r="J9" s="189">
        <v>92</v>
      </c>
      <c r="K9" s="148">
        <v>182</v>
      </c>
      <c r="L9" s="189">
        <v>88</v>
      </c>
      <c r="M9" s="189">
        <v>93</v>
      </c>
      <c r="N9" s="149">
        <v>181</v>
      </c>
      <c r="O9" s="87">
        <v>554</v>
      </c>
    </row>
    <row r="10" spans="1:15" ht="12.75">
      <c r="A10" s="31" t="s">
        <v>19</v>
      </c>
      <c r="B10" s="27" t="s">
        <v>392</v>
      </c>
      <c r="C10" s="27" t="s">
        <v>393</v>
      </c>
      <c r="D10" s="3" t="s">
        <v>394</v>
      </c>
      <c r="E10" s="4">
        <v>1996</v>
      </c>
      <c r="F10" s="189">
        <v>85</v>
      </c>
      <c r="G10" s="189">
        <v>88</v>
      </c>
      <c r="H10" s="148">
        <v>173</v>
      </c>
      <c r="I10" s="189">
        <v>98</v>
      </c>
      <c r="J10" s="189">
        <v>96</v>
      </c>
      <c r="K10" s="148">
        <v>194</v>
      </c>
      <c r="L10" s="189">
        <v>93</v>
      </c>
      <c r="M10" s="189">
        <v>86</v>
      </c>
      <c r="N10" s="149">
        <v>179</v>
      </c>
      <c r="O10" s="87">
        <v>546</v>
      </c>
    </row>
    <row r="11" spans="1:15" ht="12.75">
      <c r="A11" s="31" t="s">
        <v>22</v>
      </c>
      <c r="B11" s="27" t="s">
        <v>277</v>
      </c>
      <c r="C11" s="27" t="s">
        <v>253</v>
      </c>
      <c r="D11" s="27" t="s">
        <v>384</v>
      </c>
      <c r="E11" s="4">
        <v>1963</v>
      </c>
      <c r="F11" s="189">
        <v>85</v>
      </c>
      <c r="G11" s="189">
        <v>94</v>
      </c>
      <c r="H11" s="148">
        <v>179</v>
      </c>
      <c r="I11" s="189">
        <v>99</v>
      </c>
      <c r="J11" s="189">
        <v>97</v>
      </c>
      <c r="K11" s="148">
        <v>196</v>
      </c>
      <c r="L11" s="189">
        <v>83</v>
      </c>
      <c r="M11" s="189">
        <v>85</v>
      </c>
      <c r="N11" s="149">
        <v>168</v>
      </c>
      <c r="O11" s="87">
        <v>543</v>
      </c>
    </row>
    <row r="12" spans="1:15" ht="12.75">
      <c r="A12" s="31" t="s">
        <v>25</v>
      </c>
      <c r="B12" s="27" t="s">
        <v>435</v>
      </c>
      <c r="C12" s="27" t="s">
        <v>436</v>
      </c>
      <c r="D12" s="165" t="s">
        <v>159</v>
      </c>
      <c r="E12" s="4">
        <v>2007</v>
      </c>
      <c r="F12" s="230">
        <v>90</v>
      </c>
      <c r="G12" s="230">
        <v>89</v>
      </c>
      <c r="H12" s="231">
        <v>179</v>
      </c>
      <c r="I12" s="230">
        <v>95</v>
      </c>
      <c r="J12" s="230">
        <v>96</v>
      </c>
      <c r="K12" s="231">
        <v>191</v>
      </c>
      <c r="L12" s="230">
        <v>88</v>
      </c>
      <c r="M12" s="230">
        <v>85</v>
      </c>
      <c r="N12" s="232">
        <v>173</v>
      </c>
      <c r="O12" s="233">
        <v>543</v>
      </c>
    </row>
    <row r="13" spans="1:15" ht="12.75">
      <c r="A13" s="31" t="s">
        <v>29</v>
      </c>
      <c r="B13" s="27" t="s">
        <v>423</v>
      </c>
      <c r="C13" s="27" t="s">
        <v>424</v>
      </c>
      <c r="D13" s="165" t="s">
        <v>159</v>
      </c>
      <c r="E13" s="4">
        <v>2008</v>
      </c>
      <c r="F13" s="189">
        <v>89</v>
      </c>
      <c r="G13" s="189">
        <v>83</v>
      </c>
      <c r="H13" s="148">
        <v>172</v>
      </c>
      <c r="I13" s="189">
        <v>92</v>
      </c>
      <c r="J13" s="189">
        <v>96</v>
      </c>
      <c r="K13" s="148">
        <v>188</v>
      </c>
      <c r="L13" s="189">
        <v>94</v>
      </c>
      <c r="M13" s="189">
        <v>86</v>
      </c>
      <c r="N13" s="149">
        <v>180</v>
      </c>
      <c r="O13" s="87">
        <v>540</v>
      </c>
    </row>
    <row r="14" spans="1:15" ht="12.75">
      <c r="A14" s="31" t="s">
        <v>30</v>
      </c>
      <c r="B14" s="27" t="s">
        <v>11</v>
      </c>
      <c r="C14" s="27" t="s">
        <v>12</v>
      </c>
      <c r="D14" s="3" t="s">
        <v>486</v>
      </c>
      <c r="E14" s="4">
        <v>1961</v>
      </c>
      <c r="F14" s="189">
        <v>92</v>
      </c>
      <c r="G14" s="189">
        <v>92</v>
      </c>
      <c r="H14" s="148">
        <v>184</v>
      </c>
      <c r="I14" s="189">
        <v>97</v>
      </c>
      <c r="J14" s="189">
        <v>98</v>
      </c>
      <c r="K14" s="148">
        <v>195</v>
      </c>
      <c r="L14" s="189">
        <v>76</v>
      </c>
      <c r="M14" s="189">
        <v>83</v>
      </c>
      <c r="N14" s="149">
        <v>159</v>
      </c>
      <c r="O14" s="87">
        <v>538</v>
      </c>
    </row>
    <row r="15" spans="1:15" ht="12.75">
      <c r="A15" s="31" t="s">
        <v>31</v>
      </c>
      <c r="B15" s="27" t="s">
        <v>489</v>
      </c>
      <c r="C15" s="27" t="s">
        <v>490</v>
      </c>
      <c r="D15" s="27" t="s">
        <v>384</v>
      </c>
      <c r="E15" s="4">
        <v>1970</v>
      </c>
      <c r="F15" s="230">
        <v>85</v>
      </c>
      <c r="G15" s="230">
        <v>85</v>
      </c>
      <c r="H15" s="231">
        <v>170</v>
      </c>
      <c r="I15" s="230">
        <v>95</v>
      </c>
      <c r="J15" s="230">
        <v>96</v>
      </c>
      <c r="K15" s="231">
        <v>191</v>
      </c>
      <c r="L15" s="230">
        <v>87</v>
      </c>
      <c r="M15" s="230">
        <v>89</v>
      </c>
      <c r="N15" s="232">
        <v>176</v>
      </c>
      <c r="O15" s="233">
        <v>537</v>
      </c>
    </row>
    <row r="16" spans="1:15" ht="12.75">
      <c r="A16" s="31" t="s">
        <v>33</v>
      </c>
      <c r="B16" s="27" t="s">
        <v>20</v>
      </c>
      <c r="C16" s="27" t="s">
        <v>21</v>
      </c>
      <c r="D16" s="3" t="s">
        <v>351</v>
      </c>
      <c r="E16" s="4">
        <v>1961</v>
      </c>
      <c r="F16" s="310">
        <v>90</v>
      </c>
      <c r="G16" s="310">
        <v>97</v>
      </c>
      <c r="H16" s="311">
        <v>187</v>
      </c>
      <c r="I16" s="310">
        <v>96</v>
      </c>
      <c r="J16" s="310">
        <v>96</v>
      </c>
      <c r="K16" s="311">
        <v>192</v>
      </c>
      <c r="L16" s="310">
        <v>75</v>
      </c>
      <c r="M16" s="310">
        <v>82</v>
      </c>
      <c r="N16" s="312">
        <v>157</v>
      </c>
      <c r="O16" s="313">
        <v>536</v>
      </c>
    </row>
    <row r="17" spans="1:15" ht="12.75">
      <c r="A17" s="31" t="s">
        <v>34</v>
      </c>
      <c r="B17" s="27" t="s">
        <v>309</v>
      </c>
      <c r="C17" s="27" t="s">
        <v>310</v>
      </c>
      <c r="D17" s="27" t="s">
        <v>291</v>
      </c>
      <c r="E17" s="4">
        <v>2005</v>
      </c>
      <c r="F17" s="189">
        <v>92</v>
      </c>
      <c r="G17" s="189">
        <v>89</v>
      </c>
      <c r="H17" s="148">
        <v>181</v>
      </c>
      <c r="I17" s="189">
        <v>91</v>
      </c>
      <c r="J17" s="189">
        <v>92</v>
      </c>
      <c r="K17" s="148">
        <v>183</v>
      </c>
      <c r="L17" s="189">
        <v>82</v>
      </c>
      <c r="M17" s="189">
        <v>87</v>
      </c>
      <c r="N17" s="149">
        <v>169</v>
      </c>
      <c r="O17" s="87">
        <v>533</v>
      </c>
    </row>
    <row r="18" spans="1:15" ht="12.75">
      <c r="A18" s="31" t="s">
        <v>36</v>
      </c>
      <c r="B18" s="27" t="s">
        <v>55</v>
      </c>
      <c r="C18" s="27" t="s">
        <v>56</v>
      </c>
      <c r="D18" s="27" t="s">
        <v>322</v>
      </c>
      <c r="E18" s="4">
        <v>1974</v>
      </c>
      <c r="F18" s="189">
        <v>88</v>
      </c>
      <c r="G18" s="189">
        <v>83</v>
      </c>
      <c r="H18" s="148">
        <v>171</v>
      </c>
      <c r="I18" s="189">
        <v>93</v>
      </c>
      <c r="J18" s="189">
        <v>92</v>
      </c>
      <c r="K18" s="148">
        <v>185</v>
      </c>
      <c r="L18" s="189">
        <v>84</v>
      </c>
      <c r="M18" s="189">
        <v>84</v>
      </c>
      <c r="N18" s="149">
        <v>168</v>
      </c>
      <c r="O18" s="87">
        <v>524</v>
      </c>
    </row>
    <row r="19" spans="1:15" ht="13.5" thickBot="1">
      <c r="A19" s="36" t="s">
        <v>37</v>
      </c>
      <c r="B19" s="30" t="s">
        <v>131</v>
      </c>
      <c r="C19" s="30" t="s">
        <v>132</v>
      </c>
      <c r="D19" s="24" t="s">
        <v>351</v>
      </c>
      <c r="E19" s="26">
        <v>1990</v>
      </c>
      <c r="F19" s="190">
        <v>92</v>
      </c>
      <c r="G19" s="190">
        <v>91</v>
      </c>
      <c r="H19" s="150">
        <v>183</v>
      </c>
      <c r="I19" s="190">
        <v>94</v>
      </c>
      <c r="J19" s="190">
        <v>97</v>
      </c>
      <c r="K19" s="150">
        <v>191</v>
      </c>
      <c r="L19" s="190">
        <v>66</v>
      </c>
      <c r="M19" s="190">
        <v>81</v>
      </c>
      <c r="N19" s="151">
        <v>147</v>
      </c>
      <c r="O19" s="88">
        <v>521</v>
      </c>
    </row>
    <row r="20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&amp;C&amp;"Arial,Fett"&amp;14Ergebnisse Rangliste 3x20 
06.04.24 Endkampf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50" customWidth="1"/>
    <col min="2" max="2" width="18.7109375" style="51" customWidth="1"/>
    <col min="3" max="3" width="13.7109375" style="51" customWidth="1"/>
    <col min="4" max="4" width="18.28125" style="51" customWidth="1"/>
    <col min="5" max="7" width="5.140625" style="52" customWidth="1"/>
    <col min="8" max="8" width="6.28125" style="52" customWidth="1"/>
    <col min="9" max="11" width="5.140625" style="52" customWidth="1"/>
    <col min="12" max="12" width="6.28125" style="52" customWidth="1"/>
    <col min="13" max="14" width="5.140625" style="52" customWidth="1"/>
    <col min="15" max="15" width="6.28125" style="52" customWidth="1"/>
    <col min="16" max="20" width="5.140625" style="52" customWidth="1"/>
    <col min="21" max="21" width="8.00390625" style="52" customWidth="1"/>
    <col min="22" max="22" width="9.28125" style="51" customWidth="1"/>
    <col min="23" max="16384" width="11.421875" style="51" customWidth="1"/>
  </cols>
  <sheetData>
    <row r="1" spans="1:22" s="48" customFormat="1" ht="31.5" customHeight="1">
      <c r="A1" s="93" t="s">
        <v>134</v>
      </c>
      <c r="B1" s="94" t="s">
        <v>1</v>
      </c>
      <c r="C1" s="94" t="s">
        <v>2</v>
      </c>
      <c r="D1" s="94" t="s">
        <v>114</v>
      </c>
      <c r="E1" s="237" t="s">
        <v>152</v>
      </c>
      <c r="F1" s="238"/>
      <c r="G1" s="238"/>
      <c r="H1" s="239"/>
      <c r="I1" s="237" t="s">
        <v>153</v>
      </c>
      <c r="J1" s="238"/>
      <c r="K1" s="238"/>
      <c r="L1" s="239"/>
      <c r="M1" s="237" t="s">
        <v>154</v>
      </c>
      <c r="N1" s="238"/>
      <c r="O1" s="238"/>
      <c r="P1" s="238"/>
      <c r="Q1" s="238"/>
      <c r="R1" s="238"/>
      <c r="S1" s="238"/>
      <c r="T1" s="239"/>
      <c r="U1" s="95" t="s">
        <v>122</v>
      </c>
      <c r="V1" s="97" t="s">
        <v>155</v>
      </c>
    </row>
    <row r="2" spans="1:22" s="49" customFormat="1" ht="30" customHeight="1">
      <c r="A2" s="124" t="s">
        <v>4</v>
      </c>
      <c r="B2" s="89" t="s">
        <v>276</v>
      </c>
      <c r="C2" s="89" t="s">
        <v>126</v>
      </c>
      <c r="D2" s="137" t="s">
        <v>148</v>
      </c>
      <c r="E2" s="126">
        <v>50.1</v>
      </c>
      <c r="F2" s="127">
        <v>48.5</v>
      </c>
      <c r="G2" s="127">
        <v>46.7</v>
      </c>
      <c r="H2" s="128">
        <f>SUM(E2:G2)</f>
        <v>145.3</v>
      </c>
      <c r="I2" s="129">
        <v>51.3</v>
      </c>
      <c r="J2" s="127">
        <v>50.2</v>
      </c>
      <c r="K2" s="127">
        <v>51.6</v>
      </c>
      <c r="L2" s="128">
        <f>SUM(I2:K2)</f>
        <v>153.1</v>
      </c>
      <c r="M2" s="129">
        <v>48</v>
      </c>
      <c r="N2" s="127">
        <v>45.7</v>
      </c>
      <c r="O2" s="130">
        <f>SUM(M2:N2)</f>
        <v>93.7</v>
      </c>
      <c r="P2" s="129">
        <v>9.9</v>
      </c>
      <c r="Q2" s="127">
        <v>10.7</v>
      </c>
      <c r="R2" s="127">
        <v>10.6</v>
      </c>
      <c r="S2" s="127">
        <v>9.8</v>
      </c>
      <c r="T2" s="127">
        <v>9.9</v>
      </c>
      <c r="U2" s="131">
        <f>SUM(H2,L2,O2:T2)</f>
        <v>442.99999999999994</v>
      </c>
      <c r="V2" s="105"/>
    </row>
    <row r="3" spans="1:22" s="49" customFormat="1" ht="30" customHeight="1">
      <c r="A3" s="234" t="s">
        <v>5</v>
      </c>
      <c r="B3" s="90" t="s">
        <v>342</v>
      </c>
      <c r="C3" s="90" t="s">
        <v>343</v>
      </c>
      <c r="D3" s="125" t="s">
        <v>485</v>
      </c>
      <c r="E3" s="162">
        <v>51</v>
      </c>
      <c r="F3" s="100">
        <v>51.7</v>
      </c>
      <c r="G3" s="100">
        <v>50.4</v>
      </c>
      <c r="H3" s="166">
        <f>SUM(E3:G3)</f>
        <v>153.1</v>
      </c>
      <c r="I3" s="102">
        <v>52</v>
      </c>
      <c r="J3" s="100">
        <v>52.9</v>
      </c>
      <c r="K3" s="100">
        <v>53.1</v>
      </c>
      <c r="L3" s="166">
        <f>SUM(I3:K3)</f>
        <v>158</v>
      </c>
      <c r="M3" s="102">
        <v>44.5</v>
      </c>
      <c r="N3" s="100">
        <v>41.8</v>
      </c>
      <c r="O3" s="167">
        <f>SUM(M3:N3)</f>
        <v>86.3</v>
      </c>
      <c r="P3" s="102">
        <v>7.9</v>
      </c>
      <c r="Q3" s="100">
        <v>9.7</v>
      </c>
      <c r="R3" s="100">
        <v>7.6</v>
      </c>
      <c r="S3" s="100">
        <v>9.3</v>
      </c>
      <c r="T3" s="100">
        <v>9.6</v>
      </c>
      <c r="U3" s="168">
        <f>SUM(H3,L3,O3:T3)</f>
        <v>441.50000000000006</v>
      </c>
      <c r="V3" s="169"/>
    </row>
    <row r="4" spans="1:22" s="49" customFormat="1" ht="30" customHeight="1">
      <c r="A4" s="234" t="s">
        <v>6</v>
      </c>
      <c r="B4" s="136" t="s">
        <v>306</v>
      </c>
      <c r="C4" s="136" t="s">
        <v>307</v>
      </c>
      <c r="D4" s="137" t="s">
        <v>148</v>
      </c>
      <c r="E4" s="132">
        <v>50.6</v>
      </c>
      <c r="F4" s="108">
        <v>49.1</v>
      </c>
      <c r="G4" s="108">
        <v>51.3</v>
      </c>
      <c r="H4" s="133">
        <f>SUM(E4:G4)</f>
        <v>151</v>
      </c>
      <c r="I4" s="107">
        <v>49.4</v>
      </c>
      <c r="J4" s="108">
        <v>49.5</v>
      </c>
      <c r="K4" s="108">
        <v>49.8</v>
      </c>
      <c r="L4" s="133">
        <f>SUM(I4:K4)</f>
        <v>148.7</v>
      </c>
      <c r="M4" s="107">
        <v>44.7</v>
      </c>
      <c r="N4" s="108">
        <v>46.9</v>
      </c>
      <c r="O4" s="134">
        <f>SUM(M4:N4)</f>
        <v>91.6</v>
      </c>
      <c r="P4" s="107">
        <v>8.7</v>
      </c>
      <c r="Q4" s="108">
        <v>7.9</v>
      </c>
      <c r="R4" s="108">
        <v>8.2</v>
      </c>
      <c r="S4" s="108">
        <v>10.2</v>
      </c>
      <c r="T4" s="108"/>
      <c r="U4" s="135">
        <f>SUM(H4,L4,O4:T4)</f>
        <v>426.2999999999999</v>
      </c>
      <c r="V4" s="111"/>
    </row>
    <row r="5" spans="1:22" s="49" customFormat="1" ht="30" customHeight="1">
      <c r="A5" s="234" t="s">
        <v>7</v>
      </c>
      <c r="B5" s="136" t="s">
        <v>408</v>
      </c>
      <c r="C5" s="136" t="s">
        <v>409</v>
      </c>
      <c r="D5" s="137" t="s">
        <v>148</v>
      </c>
      <c r="E5" s="138">
        <v>44.8</v>
      </c>
      <c r="F5" s="139">
        <v>48.7</v>
      </c>
      <c r="G5" s="139">
        <v>44.4</v>
      </c>
      <c r="H5" s="140">
        <f>SUM(E5:G5)</f>
        <v>137.9</v>
      </c>
      <c r="I5" s="141">
        <v>50</v>
      </c>
      <c r="J5" s="139">
        <v>49.1</v>
      </c>
      <c r="K5" s="139">
        <v>50.6</v>
      </c>
      <c r="L5" s="140">
        <f>SUM(I5:K5)</f>
        <v>149.7</v>
      </c>
      <c r="M5" s="141">
        <v>48.3</v>
      </c>
      <c r="N5" s="139">
        <v>46.8</v>
      </c>
      <c r="O5" s="142">
        <f>SUM(M5:N5)</f>
        <v>95.1</v>
      </c>
      <c r="P5" s="141">
        <v>9.2</v>
      </c>
      <c r="Q5" s="139">
        <v>7.3</v>
      </c>
      <c r="R5" s="139">
        <v>9.8</v>
      </c>
      <c r="S5" s="139"/>
      <c r="T5" s="139"/>
      <c r="U5" s="143">
        <f>SUM(H5,L5,O5:T5)</f>
        <v>409.00000000000006</v>
      </c>
      <c r="V5" s="113"/>
    </row>
    <row r="6" spans="1:22" s="49" customFormat="1" ht="30" customHeight="1">
      <c r="A6" s="234" t="s">
        <v>8</v>
      </c>
      <c r="B6" s="90" t="s">
        <v>404</v>
      </c>
      <c r="C6" s="90" t="s">
        <v>184</v>
      </c>
      <c r="D6" s="125" t="s">
        <v>485</v>
      </c>
      <c r="E6" s="132">
        <v>47.9</v>
      </c>
      <c r="F6" s="108">
        <v>47.5</v>
      </c>
      <c r="G6" s="108">
        <v>46.3</v>
      </c>
      <c r="H6" s="133">
        <f>SUM(E6:G6)</f>
        <v>141.7</v>
      </c>
      <c r="I6" s="107">
        <v>49.1</v>
      </c>
      <c r="J6" s="108">
        <v>51</v>
      </c>
      <c r="K6" s="108">
        <v>51.2</v>
      </c>
      <c r="L6" s="133">
        <f>SUM(I6:K6)</f>
        <v>151.3</v>
      </c>
      <c r="M6" s="107">
        <v>43.1</v>
      </c>
      <c r="N6" s="108">
        <v>45</v>
      </c>
      <c r="O6" s="134">
        <f>SUM(M6:N6)</f>
        <v>88.1</v>
      </c>
      <c r="P6" s="107">
        <v>9.2</v>
      </c>
      <c r="Q6" s="108">
        <v>8.4</v>
      </c>
      <c r="R6" s="108"/>
      <c r="S6" s="108"/>
      <c r="T6" s="108"/>
      <c r="U6" s="135">
        <f>SUM(H6,L6,O6:T6)</f>
        <v>398.7</v>
      </c>
      <c r="V6" s="113"/>
    </row>
    <row r="7" spans="1:22" s="49" customFormat="1" ht="30" customHeight="1">
      <c r="A7" s="234" t="s">
        <v>9</v>
      </c>
      <c r="B7" s="90" t="s">
        <v>251</v>
      </c>
      <c r="C7" s="90" t="s">
        <v>160</v>
      </c>
      <c r="D7" s="125" t="s">
        <v>102</v>
      </c>
      <c r="E7" s="132">
        <v>46.7</v>
      </c>
      <c r="F7" s="108">
        <v>43.1</v>
      </c>
      <c r="G7" s="108">
        <v>48.5</v>
      </c>
      <c r="H7" s="133">
        <f>SUM(E7:G7)</f>
        <v>138.3</v>
      </c>
      <c r="I7" s="107">
        <v>50.7</v>
      </c>
      <c r="J7" s="108">
        <v>50.4</v>
      </c>
      <c r="K7" s="108">
        <v>51.2</v>
      </c>
      <c r="L7" s="133">
        <f>SUM(I7:K7)</f>
        <v>152.3</v>
      </c>
      <c r="M7" s="107">
        <v>43.7</v>
      </c>
      <c r="N7" s="108">
        <v>47.2</v>
      </c>
      <c r="O7" s="134">
        <f>SUM(M7:N7)</f>
        <v>90.9</v>
      </c>
      <c r="P7" s="107">
        <v>7.9</v>
      </c>
      <c r="Q7" s="108"/>
      <c r="R7" s="108"/>
      <c r="S7" s="108"/>
      <c r="T7" s="108"/>
      <c r="U7" s="135">
        <f>SUM(H7,L7,O7:T7)</f>
        <v>389.4</v>
      </c>
      <c r="V7" s="111"/>
    </row>
    <row r="8" spans="1:22" s="49" customFormat="1" ht="30" customHeight="1">
      <c r="A8" s="333" t="s">
        <v>17</v>
      </c>
      <c r="B8" s="334" t="s">
        <v>487</v>
      </c>
      <c r="C8" s="334" t="s">
        <v>488</v>
      </c>
      <c r="D8" s="335" t="s">
        <v>322</v>
      </c>
      <c r="E8" s="336">
        <v>44.5</v>
      </c>
      <c r="F8" s="337">
        <v>47.9</v>
      </c>
      <c r="G8" s="337">
        <v>49.7</v>
      </c>
      <c r="H8" s="338">
        <f>SUM(E8:G8)</f>
        <v>142.10000000000002</v>
      </c>
      <c r="I8" s="339">
        <v>50.6</v>
      </c>
      <c r="J8" s="337">
        <v>49.3</v>
      </c>
      <c r="K8" s="337">
        <v>51</v>
      </c>
      <c r="L8" s="338">
        <f>SUM(I8:K8)</f>
        <v>150.9</v>
      </c>
      <c r="M8" s="339">
        <v>41.7</v>
      </c>
      <c r="N8" s="337">
        <v>45.8</v>
      </c>
      <c r="O8" s="340">
        <f>SUM(M8:N8)</f>
        <v>87.5</v>
      </c>
      <c r="P8" s="339"/>
      <c r="Q8" s="337"/>
      <c r="R8" s="337"/>
      <c r="S8" s="337"/>
      <c r="T8" s="337"/>
      <c r="U8" s="341">
        <f>SUM(H8,L8,O8:T8)</f>
        <v>380.5</v>
      </c>
      <c r="V8" s="111"/>
    </row>
    <row r="9" spans="1:22" s="49" customFormat="1" ht="30" customHeight="1" thickBot="1">
      <c r="A9" s="114" t="s">
        <v>18</v>
      </c>
      <c r="B9" s="92" t="s">
        <v>429</v>
      </c>
      <c r="C9" s="92" t="s">
        <v>430</v>
      </c>
      <c r="D9" s="342" t="s">
        <v>148</v>
      </c>
      <c r="E9" s="144">
        <v>47.8</v>
      </c>
      <c r="F9" s="115">
        <v>47.1</v>
      </c>
      <c r="G9" s="115">
        <v>42.1</v>
      </c>
      <c r="H9" s="343">
        <f>SUM(E9:G9)</f>
        <v>137</v>
      </c>
      <c r="I9" s="117">
        <v>47.7</v>
      </c>
      <c r="J9" s="115">
        <v>51.8</v>
      </c>
      <c r="K9" s="115">
        <v>49.1</v>
      </c>
      <c r="L9" s="343">
        <f>SUM(I9:K9)</f>
        <v>148.6</v>
      </c>
      <c r="M9" s="117">
        <v>44.9</v>
      </c>
      <c r="N9" s="115">
        <v>40.9</v>
      </c>
      <c r="O9" s="344">
        <f>SUM(M9:N9)</f>
        <v>85.8</v>
      </c>
      <c r="P9" s="117"/>
      <c r="Q9" s="115"/>
      <c r="R9" s="115"/>
      <c r="S9" s="115"/>
      <c r="T9" s="115"/>
      <c r="U9" s="345">
        <f>SUM(H9,L9,O9:T9)</f>
        <v>371.40000000000003</v>
      </c>
      <c r="V9" s="120"/>
    </row>
    <row r="11" ht="15" customHeight="1"/>
  </sheetData>
  <sheetProtection/>
  <mergeCells count="3">
    <mergeCell ref="E1:H1"/>
    <mergeCell ref="I1:L1"/>
    <mergeCell ref="M1:T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1" r:id="rId1"/>
  <headerFooter alignWithMargins="0">
    <oddHeader>&amp;C&amp;"-,Fett"&amp;16Finale KK-Rangliste 3x20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svbb</cp:lastModifiedBy>
  <cp:lastPrinted>2020-09-16T11:17:13Z</cp:lastPrinted>
  <dcterms:created xsi:type="dcterms:W3CDTF">2005-10-17T07:27:48Z</dcterms:created>
  <dcterms:modified xsi:type="dcterms:W3CDTF">2024-04-06T15:54:57Z</dcterms:modified>
  <cp:category/>
  <cp:version/>
  <cp:contentType/>
  <cp:contentStatus/>
</cp:coreProperties>
</file>